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P" sheetId="1" r:id="rId4"/>
  </sheets>
  <definedNames/>
  <calcPr/>
</workbook>
</file>

<file path=xl/sharedStrings.xml><?xml version="1.0" encoding="utf-8"?>
<sst xmlns="http://schemas.openxmlformats.org/spreadsheetml/2006/main" count="23" uniqueCount="21">
  <si>
    <t>S&amp;P500実績</t>
  </si>
  <si>
    <t>Wikipedia参照、配当は含まない</t>
  </si>
  <si>
    <t>西暦</t>
  </si>
  <si>
    <t>実績</t>
  </si>
  <si>
    <t>資産</t>
  </si>
  <si>
    <t>S&amp;P500の変動は過去50年のいづれかの値がランダムで選ばれる、現金は前年の比率を守る、現金の±はS&amp;Pに反映、生活費としてS&amp;Pから5ポイント引き出し</t>
  </si>
  <si>
    <t>年数</t>
  </si>
  <si>
    <t>Min.</t>
  </si>
  <si>
    <t>ランダム関数</t>
  </si>
  <si>
    <t>S&amp;P</t>
  </si>
  <si>
    <t>現金</t>
  </si>
  <si>
    <t>合計</t>
  </si>
  <si>
    <t>生活費</t>
  </si>
  <si>
    <t>S&amp;P=80、現金=20、生活費5.0の時</t>
  </si>
  <si>
    <t>No.</t>
  </si>
  <si>
    <t>平均</t>
  </si>
  <si>
    <t>30回実施した場合の30年後の平均は438.8%、0になったのは3回、30年後に100%以下なのは7回</t>
  </si>
  <si>
    <t>増やす必要はなく、減らさないことを第一に考えたい</t>
  </si>
  <si>
    <t>50ポイントを下回ると回復するのはかなり難しい</t>
  </si>
  <si>
    <t>現金を押さえておいて効果的にS&amp;Pに投入出来れば生存確率は上がるはず</t>
  </si>
  <si>
    <t>標準偏差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</si>
</sst>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2">
    <font>
      <sz val="10.0"/>
      <color rgb="FF000000"/>
      <name val="Arial"/>
    </font>
    <font>
      <color theme="1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10" xfId="0" applyFont="1" applyNumberFormat="1"/>
    <xf borderId="0" fillId="0" fontId="1" numFmtId="164" xfId="0" applyFont="1" applyNumberFormat="1"/>
    <xf borderId="0" fillId="0" fontId="1" numFmtId="0" xfId="0" applyAlignment="1" applyFont="1">
      <alignment readingOrder="0"/>
    </xf>
    <xf borderId="0" fillId="0" fontId="1" numFmtId="10" xfId="0" applyAlignment="1" applyFont="1" applyNumberFormat="1">
      <alignment readingOrder="0"/>
    </xf>
    <xf borderId="0" fillId="0" fontId="1" numFmtId="164" xfId="0" applyAlignment="1" applyFont="1" applyNumberFormat="1">
      <alignment readingOrder="0"/>
    </xf>
    <xf borderId="0" fillId="0" fontId="1" numFmtId="1" xfId="0" applyAlignment="1" applyFont="1" applyNumberFormat="1">
      <alignment readingOrder="0"/>
    </xf>
    <xf borderId="0" fillId="0" fontId="1" numFmtId="1" xfId="0" applyFont="1" applyNumberFormat="1"/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5.0"/>
    <col customWidth="1" min="2" max="2" width="8.71"/>
    <col customWidth="1" min="3" max="3" width="8.29"/>
    <col customWidth="1" min="6" max="37" width="5.43"/>
  </cols>
  <sheetData>
    <row r="1">
      <c r="C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>
      <c r="B2" s="3" t="s">
        <v>0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>
      <c r="B3" s="3" t="s">
        <v>1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>
      <c r="B4" s="3" t="s">
        <v>2</v>
      </c>
      <c r="C4" s="4" t="s">
        <v>3</v>
      </c>
      <c r="E4" s="3" t="s">
        <v>4</v>
      </c>
      <c r="F4" s="5" t="s">
        <v>5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>
      <c r="B5" s="3">
        <v>1970.0</v>
      </c>
      <c r="C5" s="4">
        <v>0.001</v>
      </c>
      <c r="E5" s="3" t="s">
        <v>6</v>
      </c>
      <c r="F5" s="6">
        <v>0.0</v>
      </c>
      <c r="G5" s="6">
        <v>1.0</v>
      </c>
      <c r="H5" s="6">
        <v>2.0</v>
      </c>
      <c r="I5" s="6">
        <v>3.0</v>
      </c>
      <c r="J5" s="6">
        <v>4.0</v>
      </c>
      <c r="K5" s="6">
        <v>5.0</v>
      </c>
      <c r="L5" s="6">
        <v>6.0</v>
      </c>
      <c r="M5" s="6">
        <v>7.0</v>
      </c>
      <c r="N5" s="6">
        <v>8.0</v>
      </c>
      <c r="O5" s="6">
        <v>9.0</v>
      </c>
      <c r="P5" s="6">
        <v>10.0</v>
      </c>
      <c r="Q5" s="6">
        <v>11.0</v>
      </c>
      <c r="R5" s="6">
        <v>12.0</v>
      </c>
      <c r="S5" s="6">
        <v>13.0</v>
      </c>
      <c r="T5" s="6">
        <v>14.0</v>
      </c>
      <c r="U5" s="6">
        <v>15.0</v>
      </c>
      <c r="V5" s="6">
        <v>16.0</v>
      </c>
      <c r="W5" s="6">
        <v>17.0</v>
      </c>
      <c r="X5" s="6">
        <v>18.0</v>
      </c>
      <c r="Y5" s="6">
        <v>19.0</v>
      </c>
      <c r="Z5" s="6">
        <v>20.0</v>
      </c>
      <c r="AA5" s="6">
        <v>21.0</v>
      </c>
      <c r="AB5" s="6">
        <v>22.0</v>
      </c>
      <c r="AC5" s="6">
        <v>23.0</v>
      </c>
      <c r="AD5" s="6">
        <v>24.0</v>
      </c>
      <c r="AE5" s="6">
        <v>25.0</v>
      </c>
      <c r="AF5" s="6">
        <v>26.0</v>
      </c>
      <c r="AG5" s="6">
        <v>27.0</v>
      </c>
      <c r="AH5" s="6">
        <v>28.0</v>
      </c>
      <c r="AI5" s="6">
        <v>29.0</v>
      </c>
      <c r="AJ5" s="6">
        <v>30.0</v>
      </c>
      <c r="AK5" s="3" t="s">
        <v>7</v>
      </c>
    </row>
    <row r="6">
      <c r="B6" s="3">
        <v>1971.0</v>
      </c>
      <c r="C6" s="4">
        <v>0.1079</v>
      </c>
      <c r="E6" s="3" t="s">
        <v>8</v>
      </c>
      <c r="F6" s="7"/>
      <c r="G6" s="7">
        <f t="shared" ref="G6:AJ6" si="1">rounddown(RAND()*50+1,0)</f>
        <v>6</v>
      </c>
      <c r="H6" s="7">
        <f t="shared" si="1"/>
        <v>34</v>
      </c>
      <c r="I6" s="7">
        <f t="shared" si="1"/>
        <v>7</v>
      </c>
      <c r="J6" s="7">
        <f t="shared" si="1"/>
        <v>2</v>
      </c>
      <c r="K6" s="7">
        <f t="shared" si="1"/>
        <v>33</v>
      </c>
      <c r="L6" s="7">
        <f t="shared" si="1"/>
        <v>10</v>
      </c>
      <c r="M6" s="7">
        <f t="shared" si="1"/>
        <v>14</v>
      </c>
      <c r="N6" s="7">
        <f t="shared" si="1"/>
        <v>29</v>
      </c>
      <c r="O6" s="7">
        <f t="shared" si="1"/>
        <v>25</v>
      </c>
      <c r="P6" s="7">
        <f t="shared" si="1"/>
        <v>13</v>
      </c>
      <c r="Q6" s="7">
        <f t="shared" si="1"/>
        <v>34</v>
      </c>
      <c r="R6" s="7">
        <f t="shared" si="1"/>
        <v>24</v>
      </c>
      <c r="S6" s="7">
        <f t="shared" si="1"/>
        <v>33</v>
      </c>
      <c r="T6" s="7">
        <f t="shared" si="1"/>
        <v>44</v>
      </c>
      <c r="U6" s="7">
        <f t="shared" si="1"/>
        <v>10</v>
      </c>
      <c r="V6" s="7">
        <f t="shared" si="1"/>
        <v>12</v>
      </c>
      <c r="W6" s="7">
        <f t="shared" si="1"/>
        <v>45</v>
      </c>
      <c r="X6" s="7">
        <f t="shared" si="1"/>
        <v>44</v>
      </c>
      <c r="Y6" s="7">
        <f t="shared" si="1"/>
        <v>3</v>
      </c>
      <c r="Z6" s="7">
        <f t="shared" si="1"/>
        <v>45</v>
      </c>
      <c r="AA6" s="7">
        <f t="shared" si="1"/>
        <v>22</v>
      </c>
      <c r="AB6" s="7">
        <f t="shared" si="1"/>
        <v>2</v>
      </c>
      <c r="AC6" s="7">
        <f t="shared" si="1"/>
        <v>9</v>
      </c>
      <c r="AD6" s="7">
        <f t="shared" si="1"/>
        <v>36</v>
      </c>
      <c r="AE6" s="7">
        <f t="shared" si="1"/>
        <v>2</v>
      </c>
      <c r="AF6" s="7">
        <f t="shared" si="1"/>
        <v>18</v>
      </c>
      <c r="AG6" s="7">
        <f t="shared" si="1"/>
        <v>32</v>
      </c>
      <c r="AH6" s="7">
        <f t="shared" si="1"/>
        <v>20</v>
      </c>
      <c r="AI6" s="7">
        <f t="shared" si="1"/>
        <v>2</v>
      </c>
      <c r="AJ6" s="7">
        <f t="shared" si="1"/>
        <v>9</v>
      </c>
    </row>
    <row r="7">
      <c r="B7" s="3">
        <v>1972.0</v>
      </c>
      <c r="C7" s="4">
        <v>0.1563</v>
      </c>
      <c r="E7" s="3" t="s">
        <v>9</v>
      </c>
      <c r="F7" s="5">
        <v>80.0</v>
      </c>
      <c r="G7" s="5">
        <f t="shared" ref="G7:AJ7" si="2">F7+F7*offset($C$4,G6,0,1,1)-$F$10+F8-G8</f>
        <v>100.24</v>
      </c>
      <c r="H7" s="5">
        <f t="shared" si="2"/>
        <v>117.635312</v>
      </c>
      <c r="I7" s="5">
        <f t="shared" si="2"/>
        <v>130.8738118</v>
      </c>
      <c r="J7" s="5">
        <f t="shared" si="2"/>
        <v>136.4896637</v>
      </c>
      <c r="K7" s="5">
        <f t="shared" si="2"/>
        <v>97.76777243</v>
      </c>
      <c r="L7" s="5">
        <f t="shared" si="2"/>
        <v>111.4785841</v>
      </c>
      <c r="M7" s="5">
        <f t="shared" si="2"/>
        <v>124.4646787</v>
      </c>
      <c r="N7" s="5">
        <f t="shared" si="2"/>
        <v>149.8089382</v>
      </c>
      <c r="O7" s="5">
        <f t="shared" si="2"/>
        <v>136.8629345</v>
      </c>
      <c r="P7" s="5">
        <f t="shared" si="2"/>
        <v>153.5253152</v>
      </c>
      <c r="Q7" s="5">
        <f t="shared" si="2"/>
        <v>185.9850995</v>
      </c>
      <c r="R7" s="5">
        <f t="shared" si="2"/>
        <v>187.0156519</v>
      </c>
      <c r="S7" s="5">
        <f t="shared" si="2"/>
        <v>136.6839845</v>
      </c>
      <c r="T7" s="5">
        <f t="shared" si="2"/>
        <v>181.8835555</v>
      </c>
      <c r="U7" s="5">
        <f t="shared" si="2"/>
        <v>190.8721676</v>
      </c>
      <c r="V7" s="5">
        <f t="shared" si="2"/>
        <v>164.0842449</v>
      </c>
      <c r="W7" s="5">
        <f t="shared" si="2"/>
        <v>182.4878128</v>
      </c>
      <c r="X7" s="5">
        <f t="shared" si="2"/>
        <v>228.7663663</v>
      </c>
      <c r="Y7" s="5">
        <f t="shared" si="2"/>
        <v>249.7192708</v>
      </c>
      <c r="Z7" s="5">
        <f t="shared" si="2"/>
        <v>267.0110592</v>
      </c>
      <c r="AA7" s="5">
        <f t="shared" si="2"/>
        <v>327.5730638</v>
      </c>
      <c r="AB7" s="5">
        <f t="shared" si="2"/>
        <v>344.8680755</v>
      </c>
      <c r="AC7" s="5">
        <f t="shared" si="2"/>
        <v>339.6962929</v>
      </c>
      <c r="AD7" s="5">
        <f t="shared" si="2"/>
        <v>344.7077328</v>
      </c>
      <c r="AE7" s="5">
        <f t="shared" si="2"/>
        <v>375.8635194</v>
      </c>
      <c r="AF7" s="5">
        <f t="shared" si="2"/>
        <v>372.054756</v>
      </c>
      <c r="AG7" s="5">
        <f t="shared" si="2"/>
        <v>318.0128099</v>
      </c>
      <c r="AH7" s="5">
        <f t="shared" si="2"/>
        <v>410.3744887</v>
      </c>
      <c r="AI7" s="5">
        <f t="shared" si="2"/>
        <v>433.3221979</v>
      </c>
      <c r="AJ7" s="5">
        <f t="shared" si="2"/>
        <v>427.876126</v>
      </c>
      <c r="AK7" s="2">
        <f t="shared" ref="AK7:AK9" si="4">min(F7:AJ7)</f>
        <v>80</v>
      </c>
    </row>
    <row r="8">
      <c r="B8" s="3">
        <v>1973.0</v>
      </c>
      <c r="C8" s="4">
        <v>-0.1737</v>
      </c>
      <c r="E8" s="3" t="s">
        <v>10</v>
      </c>
      <c r="F8" s="5">
        <v>20.0</v>
      </c>
      <c r="G8" s="5">
        <f t="shared" ref="G8:AJ8" si="3">F9*$F$8/$F$9</f>
        <v>20</v>
      </c>
      <c r="H8" s="5">
        <f t="shared" si="3"/>
        <v>24.048</v>
      </c>
      <c r="I8" s="5">
        <f t="shared" si="3"/>
        <v>28.3366624</v>
      </c>
      <c r="J8" s="5">
        <f t="shared" si="3"/>
        <v>31.84209485</v>
      </c>
      <c r="K8" s="5">
        <f t="shared" si="3"/>
        <v>33.66635171</v>
      </c>
      <c r="L8" s="5">
        <f t="shared" si="3"/>
        <v>26.28682483</v>
      </c>
      <c r="M8" s="5">
        <f t="shared" si="3"/>
        <v>27.55308179</v>
      </c>
      <c r="N8" s="5">
        <f t="shared" si="3"/>
        <v>30.40355209</v>
      </c>
      <c r="O8" s="5">
        <f t="shared" si="3"/>
        <v>36.04249805</v>
      </c>
      <c r="P8" s="5">
        <f t="shared" si="3"/>
        <v>34.58108652</v>
      </c>
      <c r="Q8" s="5">
        <f t="shared" si="3"/>
        <v>37.62128035</v>
      </c>
      <c r="R8" s="5">
        <f t="shared" si="3"/>
        <v>44.72127598</v>
      </c>
      <c r="S8" s="5">
        <f t="shared" si="3"/>
        <v>46.34738558</v>
      </c>
      <c r="T8" s="5">
        <f t="shared" si="3"/>
        <v>36.60627401</v>
      </c>
      <c r="U8" s="5">
        <f t="shared" si="3"/>
        <v>43.69796589</v>
      </c>
      <c r="V8" s="5">
        <f t="shared" si="3"/>
        <v>46.91402671</v>
      </c>
      <c r="W8" s="5">
        <f t="shared" si="3"/>
        <v>42.19965433</v>
      </c>
      <c r="X8" s="5">
        <f t="shared" si="3"/>
        <v>44.93749342</v>
      </c>
      <c r="Y8" s="5">
        <f t="shared" si="3"/>
        <v>54.74077194</v>
      </c>
      <c r="Z8" s="5">
        <f t="shared" si="3"/>
        <v>60.89200855</v>
      </c>
      <c r="AA8" s="5">
        <f t="shared" si="3"/>
        <v>65.58061354</v>
      </c>
      <c r="AB8" s="5">
        <f t="shared" si="3"/>
        <v>78.63073547</v>
      </c>
      <c r="AC8" s="5">
        <f t="shared" si="3"/>
        <v>84.69976219</v>
      </c>
      <c r="AD8" s="5">
        <f t="shared" si="3"/>
        <v>84.87921101</v>
      </c>
      <c r="AE8" s="5">
        <f t="shared" si="3"/>
        <v>85.91738877</v>
      </c>
      <c r="AF8" s="5">
        <f t="shared" si="3"/>
        <v>92.35618164</v>
      </c>
      <c r="AG8" s="5">
        <f t="shared" si="3"/>
        <v>92.88218753</v>
      </c>
      <c r="AH8" s="5">
        <f t="shared" si="3"/>
        <v>82.17899949</v>
      </c>
      <c r="AI8" s="5">
        <f t="shared" si="3"/>
        <v>98.51069764</v>
      </c>
      <c r="AJ8" s="5">
        <f t="shared" si="3"/>
        <v>106.3665791</v>
      </c>
      <c r="AK8" s="2">
        <f t="shared" si="4"/>
        <v>20</v>
      </c>
    </row>
    <row r="9">
      <c r="B9" s="3">
        <v>1974.0</v>
      </c>
      <c r="C9" s="4">
        <v>-0.2972</v>
      </c>
      <c r="E9" s="3" t="s">
        <v>11</v>
      </c>
      <c r="F9" s="2">
        <f t="shared" ref="F9:AJ9" si="5">F8+F7</f>
        <v>100</v>
      </c>
      <c r="G9" s="2">
        <f t="shared" si="5"/>
        <v>120.24</v>
      </c>
      <c r="H9" s="2">
        <f t="shared" si="5"/>
        <v>141.683312</v>
      </c>
      <c r="I9" s="2">
        <f t="shared" si="5"/>
        <v>159.2104742</v>
      </c>
      <c r="J9" s="2">
        <f t="shared" si="5"/>
        <v>168.3317585</v>
      </c>
      <c r="K9" s="2">
        <f t="shared" si="5"/>
        <v>131.4341241</v>
      </c>
      <c r="L9" s="2">
        <f t="shared" si="5"/>
        <v>137.765409</v>
      </c>
      <c r="M9" s="2">
        <f t="shared" si="5"/>
        <v>152.0177604</v>
      </c>
      <c r="N9" s="2">
        <f t="shared" si="5"/>
        <v>180.2124902</v>
      </c>
      <c r="O9" s="2">
        <f t="shared" si="5"/>
        <v>172.9054326</v>
      </c>
      <c r="P9" s="2">
        <f t="shared" si="5"/>
        <v>188.1064017</v>
      </c>
      <c r="Q9" s="2">
        <f t="shared" si="5"/>
        <v>223.6063799</v>
      </c>
      <c r="R9" s="2">
        <f t="shared" si="5"/>
        <v>231.7369279</v>
      </c>
      <c r="S9" s="2">
        <f t="shared" si="5"/>
        <v>183.0313701</v>
      </c>
      <c r="T9" s="2">
        <f t="shared" si="5"/>
        <v>218.4898295</v>
      </c>
      <c r="U9" s="2">
        <f t="shared" si="5"/>
        <v>234.5701335</v>
      </c>
      <c r="V9" s="2">
        <f t="shared" si="5"/>
        <v>210.9982716</v>
      </c>
      <c r="W9" s="2">
        <f t="shared" si="5"/>
        <v>224.6874671</v>
      </c>
      <c r="X9" s="2">
        <f t="shared" si="5"/>
        <v>273.7038597</v>
      </c>
      <c r="Y9" s="2">
        <f t="shared" si="5"/>
        <v>304.4600428</v>
      </c>
      <c r="Z9" s="2">
        <f t="shared" si="5"/>
        <v>327.9030677</v>
      </c>
      <c r="AA9" s="2">
        <f t="shared" si="5"/>
        <v>393.1536774</v>
      </c>
      <c r="AB9" s="2">
        <f t="shared" si="5"/>
        <v>423.498811</v>
      </c>
      <c r="AC9" s="2">
        <f t="shared" si="5"/>
        <v>424.396055</v>
      </c>
      <c r="AD9" s="2">
        <f t="shared" si="5"/>
        <v>429.5869438</v>
      </c>
      <c r="AE9" s="2">
        <f t="shared" si="5"/>
        <v>461.7809082</v>
      </c>
      <c r="AF9" s="2">
        <f t="shared" si="5"/>
        <v>464.4109377</v>
      </c>
      <c r="AG9" s="2">
        <f t="shared" si="5"/>
        <v>410.8949975</v>
      </c>
      <c r="AH9" s="2">
        <f t="shared" si="5"/>
        <v>492.5534882</v>
      </c>
      <c r="AI9" s="2">
        <f t="shared" si="5"/>
        <v>531.8328955</v>
      </c>
      <c r="AJ9" s="2">
        <f t="shared" si="5"/>
        <v>534.2427051</v>
      </c>
      <c r="AK9" s="2">
        <f t="shared" si="4"/>
        <v>100</v>
      </c>
    </row>
    <row r="10">
      <c r="B10" s="3">
        <v>1975.0</v>
      </c>
      <c r="C10" s="4">
        <v>0.3155</v>
      </c>
      <c r="E10" s="3" t="s">
        <v>12</v>
      </c>
      <c r="F10" s="5">
        <v>5.0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5"/>
      <c r="AG10" s="5"/>
      <c r="AH10" s="5"/>
      <c r="AI10" s="5"/>
      <c r="AJ10" s="5"/>
    </row>
    <row r="11">
      <c r="B11" s="3">
        <v>1976.0</v>
      </c>
      <c r="C11" s="4">
        <v>0.1915</v>
      </c>
      <c r="F11" s="5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>
      <c r="B12" s="3">
        <v>1977.0</v>
      </c>
      <c r="C12" s="4">
        <v>-0.115</v>
      </c>
      <c r="E12" s="3" t="s">
        <v>13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>
      <c r="B13" s="3">
        <v>1978.0</v>
      </c>
      <c r="C13" s="4">
        <v>0.0171</v>
      </c>
      <c r="E13" s="3" t="s">
        <v>14</v>
      </c>
      <c r="F13" s="6">
        <v>0.0</v>
      </c>
      <c r="G13" s="6">
        <v>1.0</v>
      </c>
      <c r="H13" s="6">
        <v>2.0</v>
      </c>
      <c r="I13" s="6">
        <v>3.0</v>
      </c>
      <c r="J13" s="6">
        <v>4.0</v>
      </c>
      <c r="K13" s="6">
        <v>5.0</v>
      </c>
      <c r="L13" s="6">
        <v>6.0</v>
      </c>
      <c r="M13" s="6">
        <v>7.0</v>
      </c>
      <c r="N13" s="6">
        <v>8.0</v>
      </c>
      <c r="O13" s="6">
        <v>9.0</v>
      </c>
      <c r="P13" s="6">
        <v>10.0</v>
      </c>
      <c r="Q13" s="6">
        <v>11.0</v>
      </c>
      <c r="R13" s="6">
        <v>12.0</v>
      </c>
      <c r="S13" s="6">
        <v>13.0</v>
      </c>
      <c r="T13" s="6">
        <v>14.0</v>
      </c>
      <c r="U13" s="6">
        <v>15.0</v>
      </c>
      <c r="V13" s="6">
        <v>16.0</v>
      </c>
      <c r="W13" s="6">
        <v>17.0</v>
      </c>
      <c r="X13" s="6">
        <v>18.0</v>
      </c>
      <c r="Y13" s="6">
        <v>19.0</v>
      </c>
      <c r="Z13" s="6">
        <v>20.0</v>
      </c>
      <c r="AA13" s="6">
        <v>21.0</v>
      </c>
      <c r="AB13" s="6">
        <v>22.0</v>
      </c>
      <c r="AC13" s="6">
        <v>23.0</v>
      </c>
      <c r="AD13" s="6">
        <v>24.0</v>
      </c>
      <c r="AE13" s="6">
        <v>25.0</v>
      </c>
      <c r="AF13" s="6">
        <v>26.0</v>
      </c>
      <c r="AG13" s="6">
        <v>27.0</v>
      </c>
      <c r="AH13" s="6">
        <v>28.0</v>
      </c>
      <c r="AI13" s="6">
        <v>29.0</v>
      </c>
      <c r="AJ13" s="6">
        <v>30.0</v>
      </c>
      <c r="AK13" s="3" t="s">
        <v>7</v>
      </c>
    </row>
    <row r="14">
      <c r="B14" s="3">
        <v>1979.0</v>
      </c>
      <c r="C14" s="4">
        <v>0.1159</v>
      </c>
      <c r="E14" s="3">
        <v>1.0</v>
      </c>
      <c r="F14" s="2">
        <v>100.0</v>
      </c>
      <c r="G14" s="2">
        <v>98.568</v>
      </c>
      <c r="H14" s="2">
        <v>114.2942384</v>
      </c>
      <c r="I14" s="2">
        <v>138.62369436784002</v>
      </c>
      <c r="J14" s="2">
        <v>173.11108357306225</v>
      </c>
      <c r="K14" s="2">
        <v>205.5771446021219</v>
      </c>
      <c r="L14" s="2">
        <v>245.55538612932563</v>
      </c>
      <c r="M14" s="2">
        <v>275.86216673930284</v>
      </c>
      <c r="N14" s="2">
        <v>306.30336203025314</v>
      </c>
      <c r="O14" s="2">
        <v>226.66725002584607</v>
      </c>
      <c r="P14" s="2">
        <v>278.0874336519583</v>
      </c>
      <c r="Q14" s="2">
        <v>313.28404662775876</v>
      </c>
      <c r="R14" s="2">
        <v>326.47530575651285</v>
      </c>
      <c r="S14" s="2">
        <v>295.8057660537803</v>
      </c>
      <c r="T14" s="2">
        <v>324.5064311105225</v>
      </c>
      <c r="U14" s="2">
        <v>352.4092455700935</v>
      </c>
      <c r="V14" s="2">
        <v>423.05258967454944</v>
      </c>
      <c r="W14" s="2">
        <v>430.4983368163362</v>
      </c>
      <c r="X14" s="2">
        <v>391.84345203917337</v>
      </c>
      <c r="Y14" s="2">
        <v>465.6336253501544</v>
      </c>
      <c r="Z14" s="2">
        <v>562.7941151879384</v>
      </c>
      <c r="AA14" s="2">
        <v>528.4868700445809</v>
      </c>
      <c r="AB14" s="2">
        <v>496.20199016092215</v>
      </c>
      <c r="AC14" s="2">
        <v>518.7716160612538</v>
      </c>
      <c r="AD14" s="2">
        <v>522.2880997872438</v>
      </c>
      <c r="AE14" s="2">
        <v>627.4043364041245</v>
      </c>
      <c r="AF14" s="2">
        <v>645.7277599576462</v>
      </c>
      <c r="AG14" s="2">
        <v>659.0924752691379</v>
      </c>
      <c r="AH14" s="2">
        <v>677.7281080473193</v>
      </c>
      <c r="AI14" s="2">
        <v>545.1490314907403</v>
      </c>
      <c r="AJ14" s="2">
        <v>658.4424962644529</v>
      </c>
      <c r="AK14" s="2">
        <f t="shared" ref="AK14:AK43" si="6">min(F14:AJ14)</f>
        <v>98.568</v>
      </c>
    </row>
    <row r="15">
      <c r="B15" s="3">
        <v>1980.0</v>
      </c>
      <c r="C15" s="4">
        <v>0.2577</v>
      </c>
      <c r="E15" s="3">
        <v>2.0</v>
      </c>
      <c r="F15" s="2">
        <v>100.0</v>
      </c>
      <c r="G15" s="2">
        <v>95.08</v>
      </c>
      <c r="H15" s="2">
        <v>72.533804</v>
      </c>
      <c r="I15" s="2">
        <v>75.8986367652</v>
      </c>
      <c r="J15" s="2">
        <v>52.65297122834256</v>
      </c>
      <c r="K15" s="2">
        <v>54.829097430463</v>
      </c>
      <c r="L15" s="2">
        <v>46.92311562154048</v>
      </c>
      <c r="M15" s="2">
        <v>35.67733328281319</v>
      </c>
      <c r="N15" s="2">
        <v>35.71238727816691</v>
      </c>
      <c r="O15" s="2">
        <v>34.36451773360793</v>
      </c>
      <c r="P15" s="2">
        <v>36.52663653074303</v>
      </c>
      <c r="Q15" s="2">
        <v>37.53448283330578</v>
      </c>
      <c r="R15" s="2">
        <v>40.77192771445611</v>
      </c>
      <c r="S15" s="2">
        <v>44.54724293124441</v>
      </c>
      <c r="T15" s="2">
        <v>31.042232159586273</v>
      </c>
      <c r="U15" s="2">
        <v>20.869800638497324</v>
      </c>
      <c r="V15" s="2">
        <v>18.733163115042412</v>
      </c>
      <c r="W15" s="2">
        <v>13.50895138903733</v>
      </c>
      <c r="X15" s="2">
        <v>11.398597743781867</v>
      </c>
      <c r="Y15" s="2">
        <v>8.71803629495724</v>
      </c>
      <c r="Z15" s="2">
        <v>1.2399281793445263</v>
      </c>
      <c r="AA15" s="5">
        <v>0.0</v>
      </c>
      <c r="AB15" s="5">
        <v>0.0</v>
      </c>
      <c r="AC15" s="5">
        <v>0.0</v>
      </c>
      <c r="AD15" s="5">
        <v>0.0</v>
      </c>
      <c r="AE15" s="5">
        <v>0.0</v>
      </c>
      <c r="AF15" s="5">
        <v>0.0</v>
      </c>
      <c r="AG15" s="5">
        <v>0.0</v>
      </c>
      <c r="AH15" s="5">
        <v>0.0</v>
      </c>
      <c r="AI15" s="5">
        <v>0.0</v>
      </c>
      <c r="AJ15" s="5">
        <v>0.0</v>
      </c>
      <c r="AK15" s="2">
        <f t="shared" si="6"/>
        <v>0</v>
      </c>
    </row>
    <row r="16">
      <c r="B16" s="3">
        <v>1981.0</v>
      </c>
      <c r="C16" s="4">
        <v>-0.0973</v>
      </c>
      <c r="E16" s="3">
        <v>3.0</v>
      </c>
      <c r="F16" s="2">
        <v>100.0</v>
      </c>
      <c r="G16" s="2">
        <v>106.80799999999999</v>
      </c>
      <c r="H16" s="2">
        <v>101.894808</v>
      </c>
      <c r="I16" s="2">
        <v>109.4821484104</v>
      </c>
      <c r="J16" s="2">
        <v>128.2459683327337</v>
      </c>
      <c r="K16" s="2">
        <v>123.35231787138434</v>
      </c>
      <c r="L16" s="2">
        <v>147.27244263601628</v>
      </c>
      <c r="M16" s="2">
        <v>134.62207914256373</v>
      </c>
      <c r="N16" s="2">
        <v>129.7272467331791</v>
      </c>
      <c r="O16" s="2">
        <v>148.83451058032335</v>
      </c>
      <c r="P16" s="2">
        <v>161.80089133268848</v>
      </c>
      <c r="Q16" s="2">
        <v>183.55097754797646</v>
      </c>
      <c r="R16" s="2">
        <v>218.43511039841997</v>
      </c>
      <c r="S16" s="2">
        <v>237.80442148501135</v>
      </c>
      <c r="T16" s="2">
        <v>293.00022704060336</v>
      </c>
      <c r="U16" s="2">
        <v>353.45889975032173</v>
      </c>
      <c r="V16" s="2">
        <v>385.02139768875475</v>
      </c>
      <c r="W16" s="2">
        <v>413.9375634427594</v>
      </c>
      <c r="X16" s="2">
        <v>432.72505328645303</v>
      </c>
      <c r="Y16" s="2">
        <v>404.7691506232307</v>
      </c>
      <c r="Z16" s="2">
        <v>422.2357749048261</v>
      </c>
      <c r="AA16" s="2">
        <v>460.85160744773316</v>
      </c>
      <c r="AB16" s="2">
        <v>564.5572133201357</v>
      </c>
      <c r="AC16" s="2">
        <v>528.5686332160491</v>
      </c>
      <c r="AD16" s="2">
        <v>530.6763711744886</v>
      </c>
      <c r="AE16" s="2">
        <v>648.4055829151218</v>
      </c>
      <c r="AF16" s="2">
        <v>609.5679156534759</v>
      </c>
      <c r="AG16" s="2">
        <v>746.6144081783295</v>
      </c>
      <c r="AH16" s="2">
        <v>809.0196272009692</v>
      </c>
      <c r="AI16" s="2">
        <v>879.1590865208573</v>
      </c>
      <c r="AJ16" s="2">
        <v>874.8764416819379</v>
      </c>
      <c r="AK16" s="2">
        <f t="shared" si="6"/>
        <v>100</v>
      </c>
    </row>
    <row r="17">
      <c r="B17" s="3">
        <v>1982.0</v>
      </c>
      <c r="C17" s="4">
        <v>0.1476</v>
      </c>
      <c r="E17" s="3">
        <v>4.0</v>
      </c>
      <c r="F17" s="2">
        <v>100.0</v>
      </c>
      <c r="G17" s="2">
        <v>105.896</v>
      </c>
      <c r="H17" s="2">
        <v>118.2985296</v>
      </c>
      <c r="I17" s="2">
        <v>115.27005199087998</v>
      </c>
      <c r="J17" s="2">
        <v>134.70253128798367</v>
      </c>
      <c r="K17" s="2">
        <v>118.38137126975718</v>
      </c>
      <c r="L17" s="2">
        <v>115.23762082950404</v>
      </c>
      <c r="M17" s="2">
        <v>127.51524692831082</v>
      </c>
      <c r="N17" s="2">
        <v>91.46743972332256</v>
      </c>
      <c r="O17" s="2">
        <v>96.1114335906885</v>
      </c>
      <c r="P17" s="2">
        <v>92.4421204612355</v>
      </c>
      <c r="Q17" s="2">
        <v>102.27645877758712</v>
      </c>
      <c r="R17" s="2">
        <v>106.81991592824735</v>
      </c>
      <c r="S17" s="2">
        <v>93.41663799624074</v>
      </c>
      <c r="T17" s="2">
        <v>98.07889900634102</v>
      </c>
      <c r="U17" s="2">
        <v>114.02345074353212</v>
      </c>
      <c r="V17" s="2">
        <v>122.95802297461027</v>
      </c>
      <c r="W17" s="2">
        <v>117.22690364498118</v>
      </c>
      <c r="X17" s="2">
        <v>113.523797831682</v>
      </c>
      <c r="Y17" s="2">
        <v>121.69326241209467</v>
      </c>
      <c r="Z17" s="2">
        <v>116.69326241209467</v>
      </c>
      <c r="AA17" s="2">
        <v>121.65832482350667</v>
      </c>
      <c r="AB17" s="2">
        <v>142.5950543870856</v>
      </c>
      <c r="AC17" s="2">
        <v>122.17350840640668</v>
      </c>
      <c r="AD17" s="2">
        <v>129.73257652504418</v>
      </c>
      <c r="AE17" s="2">
        <v>134.19885547349844</v>
      </c>
      <c r="AF17" s="2">
        <v>134.02690984501308</v>
      </c>
      <c r="AG17" s="2">
        <v>159.98255551610362</v>
      </c>
      <c r="AH17" s="2">
        <v>180.1130881644416</v>
      </c>
      <c r="AI17" s="2">
        <v>214.18624119319165</v>
      </c>
      <c r="AJ17" s="2">
        <v>261.92267376704143</v>
      </c>
      <c r="AK17" s="2">
        <f t="shared" si="6"/>
        <v>91.46743972</v>
      </c>
    </row>
    <row r="18">
      <c r="B18" s="3">
        <v>1983.0</v>
      </c>
      <c r="C18" s="4">
        <v>0.1727</v>
      </c>
      <c r="E18" s="3">
        <v>5.0</v>
      </c>
      <c r="F18" s="2">
        <v>100.0</v>
      </c>
      <c r="G18" s="2">
        <v>96.368</v>
      </c>
      <c r="H18" s="2">
        <v>101.6089488</v>
      </c>
      <c r="I18" s="2">
        <v>118.27137906927999</v>
      </c>
      <c r="J18" s="2">
        <v>142.26445750482685</v>
      </c>
      <c r="K18" s="2">
        <v>123.6242866103652</v>
      </c>
      <c r="L18" s="2">
        <v>146.1097855179599</v>
      </c>
      <c r="M18" s="2">
        <v>173.07043711193694</v>
      </c>
      <c r="N18" s="2">
        <v>190.55395453724122</v>
      </c>
      <c r="O18" s="2">
        <v>203.31550540162306</v>
      </c>
      <c r="P18" s="2">
        <v>241.89650908518638</v>
      </c>
      <c r="Q18" s="2">
        <v>263.88190909863835</v>
      </c>
      <c r="R18" s="2">
        <v>315.6237455958839</v>
      </c>
      <c r="S18" s="2">
        <v>351.70678855409716</v>
      </c>
      <c r="T18" s="2">
        <v>350.74693710618607</v>
      </c>
      <c r="U18" s="2">
        <v>398.6594699380918</v>
      </c>
      <c r="V18" s="2">
        <v>438.40254317688743</v>
      </c>
      <c r="W18" s="2">
        <v>495.34496429187413</v>
      </c>
      <c r="X18" s="2">
        <v>560.7486157837511</v>
      </c>
      <c r="Y18" s="2">
        <v>605.5638470973993</v>
      </c>
      <c r="Z18" s="2">
        <v>735.0191958712262</v>
      </c>
      <c r="AA18" s="2">
        <v>725.5376789581285</v>
      </c>
      <c r="AB18" s="2">
        <v>903.0651054099435</v>
      </c>
      <c r="AC18" s="2">
        <v>886.3925588378215</v>
      </c>
      <c r="AD18" s="2">
        <v>800.2279119959007</v>
      </c>
      <c r="AE18" s="2">
        <v>959.1258991959761</v>
      </c>
      <c r="AF18" s="2">
        <v>1053.2118584787788</v>
      </c>
      <c r="AG18" s="2">
        <v>1296.9803312698905</v>
      </c>
      <c r="AH18" s="2">
        <v>1628.8537325338298</v>
      </c>
      <c r="AI18" s="2">
        <v>1647.2714586272155</v>
      </c>
      <c r="AJ18" s="2">
        <v>1819.4847041225676</v>
      </c>
      <c r="AK18" s="2">
        <f t="shared" si="6"/>
        <v>96.368</v>
      </c>
    </row>
    <row r="19">
      <c r="B19" s="3">
        <v>1984.0</v>
      </c>
      <c r="C19" s="4">
        <v>0.014</v>
      </c>
      <c r="E19" s="3">
        <v>6.0</v>
      </c>
      <c r="F19" s="2">
        <v>100.0</v>
      </c>
      <c r="G19" s="2">
        <v>76.304</v>
      </c>
      <c r="H19" s="2">
        <v>63.9619584</v>
      </c>
      <c r="I19" s="2">
        <v>73.02685294592</v>
      </c>
      <c r="J19" s="2">
        <v>83.88658659723674</v>
      </c>
      <c r="K19" s="2">
        <v>99.39382653562035</v>
      </c>
      <c r="L19" s="2">
        <v>96.87232181210554</v>
      </c>
      <c r="M19" s="2">
        <v>102.19715773942356</v>
      </c>
      <c r="N19" s="2">
        <v>98.8784584149767</v>
      </c>
      <c r="O19" s="2">
        <v>102.96954162887266</v>
      </c>
      <c r="P19" s="2">
        <v>113.66822111365971</v>
      </c>
      <c r="Q19" s="2">
        <v>92.50121298240406</v>
      </c>
      <c r="R19" s="2">
        <v>105.87101383682572</v>
      </c>
      <c r="S19" s="2">
        <v>92.36983779514017</v>
      </c>
      <c r="T19" s="2">
        <v>101.27434531606465</v>
      </c>
      <c r="U19" s="2">
        <v>105.70530834259111</v>
      </c>
      <c r="V19" s="2">
        <v>100.08152013585165</v>
      </c>
      <c r="W19" s="2">
        <v>108.71453731316012</v>
      </c>
      <c r="X19" s="2">
        <v>127.06878213736124</v>
      </c>
      <c r="Y19" s="2">
        <v>115.159404758699</v>
      </c>
      <c r="Z19" s="2">
        <v>125.65847822550185</v>
      </c>
      <c r="AA19" s="2">
        <v>144.72441528619905</v>
      </c>
      <c r="AB19" s="2">
        <v>148.1676612928606</v>
      </c>
      <c r="AC19" s="2">
        <v>173.89137124418005</v>
      </c>
      <c r="AD19" s="2">
        <v>183.38928406223363</v>
      </c>
      <c r="AE19" s="2">
        <v>195.61330009960642</v>
      </c>
      <c r="AF19" s="2">
        <v>213.84966190818918</v>
      </c>
      <c r="AG19" s="2">
        <v>224.55761937794446</v>
      </c>
      <c r="AH19" s="2">
        <v>235.90033243891241</v>
      </c>
      <c r="AI19" s="2">
        <v>205.99539180225503</v>
      </c>
      <c r="AJ19" s="2">
        <v>224.21419236323092</v>
      </c>
      <c r="AK19" s="2">
        <f t="shared" si="6"/>
        <v>63.9619584</v>
      </c>
    </row>
    <row r="20">
      <c r="B20" s="3">
        <v>1985.0</v>
      </c>
      <c r="C20" s="4">
        <v>0.2633</v>
      </c>
      <c r="E20" s="3">
        <v>7.0</v>
      </c>
      <c r="F20" s="2">
        <v>100.0</v>
      </c>
      <c r="G20" s="2">
        <v>118.68</v>
      </c>
      <c r="H20" s="2">
        <v>124.91965200000001</v>
      </c>
      <c r="I20" s="2">
        <v>121.97368013560002</v>
      </c>
      <c r="J20" s="2">
        <v>123.82115646693337</v>
      </c>
      <c r="K20" s="2">
        <v>133.49649612384982</v>
      </c>
      <c r="L20" s="2">
        <v>142.39247956918302</v>
      </c>
      <c r="M20" s="2">
        <v>167.85449395386698</v>
      </c>
      <c r="N20" s="2">
        <v>183.42639126457547</v>
      </c>
      <c r="O20" s="2">
        <v>163.84545184687454</v>
      </c>
      <c r="P20" s="2">
        <v>173.32899561922653</v>
      </c>
      <c r="Q20" s="2">
        <v>188.87885376675484</v>
      </c>
      <c r="R20" s="2">
        <v>186.5158970011486</v>
      </c>
      <c r="S20" s="2">
        <v>224.47204546151255</v>
      </c>
      <c r="T20" s="2">
        <v>257.39245772552846</v>
      </c>
      <c r="U20" s="2">
        <v>281.3346919493738</v>
      </c>
      <c r="V20" s="2">
        <v>354.7386419072696</v>
      </c>
      <c r="W20" s="2">
        <v>443.90646436700763</v>
      </c>
      <c r="X20" s="2">
        <v>537.0319078048068</v>
      </c>
      <c r="Y20" s="2">
        <v>552.0238852307475</v>
      </c>
      <c r="Z20" s="2">
        <v>698.6829157325116</v>
      </c>
      <c r="AA20" s="2">
        <v>850.5766953201643</v>
      </c>
      <c r="AB20" s="2">
        <v>860.0067495972896</v>
      </c>
      <c r="AC20" s="2">
        <v>869.0115452311147</v>
      </c>
      <c r="AD20" s="2">
        <v>773.1214157624747</v>
      </c>
      <c r="AE20" s="2">
        <v>768.720734869191</v>
      </c>
      <c r="AF20" s="2">
        <v>941.0717901249728</v>
      </c>
      <c r="AG20" s="2">
        <v>833.4042654580649</v>
      </c>
      <c r="AH20" s="2">
        <v>1000.4764137704647</v>
      </c>
      <c r="AI20" s="2">
        <v>1236.276571694517</v>
      </c>
      <c r="AJ20" s="2">
        <v>1504.1031050725308</v>
      </c>
      <c r="AK20" s="2">
        <f t="shared" si="6"/>
        <v>100</v>
      </c>
    </row>
    <row r="21">
      <c r="B21" s="3">
        <v>1986.0</v>
      </c>
      <c r="C21" s="4">
        <v>0.1462</v>
      </c>
      <c r="E21" s="3">
        <v>8.0</v>
      </c>
      <c r="F21" s="2">
        <v>100.0</v>
      </c>
      <c r="G21" s="2">
        <v>118.68</v>
      </c>
      <c r="H21" s="2">
        <v>112.959636</v>
      </c>
      <c r="I21" s="2">
        <v>107.3083034572</v>
      </c>
      <c r="J21" s="2">
        <v>110.82229927104859</v>
      </c>
      <c r="K21" s="2">
        <v>112.13116035476898</v>
      </c>
      <c r="L21" s="2">
        <v>130.8013992564661</v>
      </c>
      <c r="M21" s="2">
        <v>154.39076836000424</v>
      </c>
      <c r="N21" s="2">
        <v>163.99622100114644</v>
      </c>
      <c r="O21" s="2">
        <v>150.68965359980774</v>
      </c>
      <c r="P21" s="2">
        <v>176.07001210207912</v>
      </c>
      <c r="Q21" s="2">
        <v>176.22141457486788</v>
      </c>
      <c r="R21" s="2">
        <v>190.42662411030423</v>
      </c>
      <c r="S21" s="2">
        <v>199.37751658376445</v>
      </c>
      <c r="T21" s="2">
        <v>212.7486972254225</v>
      </c>
      <c r="U21" s="2">
        <v>205.08645003922896</v>
      </c>
      <c r="V21" s="2">
        <v>162.10162077337742</v>
      </c>
      <c r="W21" s="2">
        <v>172.11607778830333</v>
      </c>
      <c r="X21" s="2">
        <v>169.07181833917411</v>
      </c>
      <c r="Y21" s="2">
        <v>161.9982298563388</v>
      </c>
      <c r="Z21" s="2">
        <v>191.92833339270618</v>
      </c>
      <c r="AA21" s="2">
        <v>217.0313967091316</v>
      </c>
      <c r="AB21" s="2">
        <v>232.736436819677</v>
      </c>
      <c r="AC21" s="2">
        <v>276.52681840171914</v>
      </c>
      <c r="AD21" s="2">
        <v>332.0344330177601</v>
      </c>
      <c r="AE21" s="2">
        <v>402.443104412206</v>
      </c>
      <c r="AF21" s="2">
        <v>447.0420501607633</v>
      </c>
      <c r="AG21" s="2">
        <v>541.9278596391061</v>
      </c>
      <c r="AH21" s="2">
        <v>628.6083001294749</v>
      </c>
      <c r="AI21" s="2">
        <v>423.37457204465835</v>
      </c>
      <c r="AJ21" s="2">
        <v>478.6790520196598</v>
      </c>
      <c r="AK21" s="2">
        <f t="shared" si="6"/>
        <v>100</v>
      </c>
    </row>
    <row r="22">
      <c r="B22" s="3">
        <v>1987.0</v>
      </c>
      <c r="C22" s="4">
        <v>0.0203</v>
      </c>
      <c r="E22" s="3">
        <v>9.0</v>
      </c>
      <c r="F22" s="2">
        <v>100.0</v>
      </c>
      <c r="G22" s="2">
        <v>108.816</v>
      </c>
      <c r="H22" s="2">
        <v>119.1545232</v>
      </c>
      <c r="I22" s="2">
        <v>126.2310472768</v>
      </c>
      <c r="J22" s="2">
        <v>124.30305155590399</v>
      </c>
      <c r="K22" s="2">
        <v>121.31390545054504</v>
      </c>
      <c r="L22" s="2">
        <v>131.38955548082765</v>
      </c>
      <c r="M22" s="2">
        <v>138.5912950839305</v>
      </c>
      <c r="N22" s="2">
        <v>148.8883779830641</v>
      </c>
      <c r="O22" s="2">
        <v>175.76823628309182</v>
      </c>
      <c r="P22" s="2">
        <v>185.44028763208297</v>
      </c>
      <c r="Q22" s="2">
        <v>196.6562161285956</v>
      </c>
      <c r="R22" s="2">
        <v>163.9392269793971</v>
      </c>
      <c r="S22" s="2">
        <v>161.07002350158496</v>
      </c>
      <c r="T22" s="2">
        <v>159.91848884475615</v>
      </c>
      <c r="U22" s="2">
        <v>166.39912196934122</v>
      </c>
      <c r="V22" s="2">
        <v>173.4830686049563</v>
      </c>
      <c r="W22" s="2">
        <v>114.5188399081085</v>
      </c>
      <c r="X22" s="2">
        <v>130.08902759652864</v>
      </c>
      <c r="Y22" s="2">
        <v>127.26488836671125</v>
      </c>
      <c r="Z22" s="2">
        <v>149.85471844262926</v>
      </c>
      <c r="AA22" s="2">
        <v>168.67765179994774</v>
      </c>
      <c r="AB22" s="2">
        <v>196.20437485207617</v>
      </c>
      <c r="AC22" s="2">
        <v>162.98353656380073</v>
      </c>
      <c r="AD22" s="2">
        <v>166.71976847229374</v>
      </c>
      <c r="AE22" s="2">
        <v>153.35048945593883</v>
      </c>
      <c r="AF22" s="2">
        <v>148.47049599170032</v>
      </c>
      <c r="AG22" s="2">
        <v>160.857834751336</v>
      </c>
      <c r="AH22" s="2">
        <v>158.5204585830618</v>
      </c>
      <c r="AI22" s="2">
        <v>140.70868097149645</v>
      </c>
      <c r="AJ22" s="2">
        <v>137.23474522106483</v>
      </c>
      <c r="AK22" s="2">
        <f t="shared" si="6"/>
        <v>100</v>
      </c>
    </row>
    <row r="23">
      <c r="B23" s="3">
        <v>1988.0</v>
      </c>
      <c r="C23" s="4">
        <v>0.124</v>
      </c>
      <c r="E23" s="3">
        <v>10.0</v>
      </c>
      <c r="F23" s="2">
        <v>100.0</v>
      </c>
      <c r="G23" s="2">
        <v>86.888</v>
      </c>
      <c r="H23" s="2">
        <v>87.90123120000001</v>
      </c>
      <c r="I23" s="2">
        <v>73.70494969152001</v>
      </c>
      <c r="J23" s="2">
        <v>55.588606494899786</v>
      </c>
      <c r="K23" s="2">
        <v>60.167372577421496</v>
      </c>
      <c r="L23" s="2">
        <v>59.576936227353386</v>
      </c>
      <c r="M23" s="2">
        <v>57.933504624211345</v>
      </c>
      <c r="N23" s="2">
        <v>53.72041443138781</v>
      </c>
      <c r="O23" s="2">
        <v>59.578272402024595</v>
      </c>
      <c r="P23" s="2">
        <v>69.03319249868571</v>
      </c>
      <c r="Q23" s="2">
        <v>60.46905812634498</v>
      </c>
      <c r="R23" s="2">
        <v>44.56405065960673</v>
      </c>
      <c r="S23" s="2">
        <v>47.93163125875556</v>
      </c>
      <c r="T23" s="2">
        <v>47.91823659876497</v>
      </c>
      <c r="U23" s="2">
        <v>48.576026565984215</v>
      </c>
      <c r="V23" s="2">
        <v>39.091902952667624</v>
      </c>
      <c r="W23" s="2">
        <v>43.20161689066751</v>
      </c>
      <c r="X23" s="2">
        <v>34.75882799866447</v>
      </c>
      <c r="Y23" s="2">
        <v>26.75519996730341</v>
      </c>
      <c r="Z23" s="2">
        <v>24.850476758954684</v>
      </c>
      <c r="AA23" s="2">
        <v>22.34250477758482</v>
      </c>
      <c r="AB23" s="2">
        <v>18.11731423797523</v>
      </c>
      <c r="AC23" s="2">
        <v>13.72605131037287</v>
      </c>
      <c r="AD23" s="2">
        <v>8.095649790295532</v>
      </c>
      <c r="AE23" s="2">
        <v>3.6333689628817387</v>
      </c>
      <c r="AF23" s="5">
        <v>0.0</v>
      </c>
      <c r="AG23" s="5">
        <v>0.0</v>
      </c>
      <c r="AH23" s="5">
        <v>0.0</v>
      </c>
      <c r="AI23" s="5">
        <v>0.0</v>
      </c>
      <c r="AJ23" s="5">
        <v>0.0</v>
      </c>
      <c r="AK23" s="2">
        <f t="shared" si="6"/>
        <v>0</v>
      </c>
    </row>
    <row r="24">
      <c r="B24" s="3">
        <v>1989.0</v>
      </c>
      <c r="C24" s="4">
        <v>0.2725</v>
      </c>
      <c r="E24" s="3">
        <v>11.0</v>
      </c>
      <c r="F24" s="2">
        <v>100.0</v>
      </c>
      <c r="G24" s="2">
        <v>120.24000000000001</v>
      </c>
      <c r="H24" s="2">
        <v>130.907512</v>
      </c>
      <c r="I24" s="2">
        <v>155.02672902</v>
      </c>
      <c r="J24" s="2">
        <v>141.574482153728</v>
      </c>
      <c r="K24" s="2">
        <v>123.85903147350929</v>
      </c>
      <c r="L24" s="2">
        <v>132.82758401676134</v>
      </c>
      <c r="M24" s="2">
        <v>141.63711240964054</v>
      </c>
      <c r="N24" s="2">
        <v>116.64917625282827</v>
      </c>
      <c r="O24" s="2">
        <v>134.94845489759172</v>
      </c>
      <c r="P24" s="2">
        <v>139.98296880385936</v>
      </c>
      <c r="Q24" s="2">
        <v>165.11827599961111</v>
      </c>
      <c r="R24" s="2">
        <v>203.38016674596489</v>
      </c>
      <c r="S24" s="2">
        <v>178.78916791816997</v>
      </c>
      <c r="T24" s="2">
        <v>191.44002651608523</v>
      </c>
      <c r="U24" s="2">
        <v>216.25316646264963</v>
      </c>
      <c r="V24" s="2">
        <v>241.9877497948836</v>
      </c>
      <c r="W24" s="2">
        <v>275.0459076050843</v>
      </c>
      <c r="X24" s="2">
        <v>243.98134647578195</v>
      </c>
      <c r="Y24" s="2">
        <v>245.65206389868513</v>
      </c>
      <c r="Z24" s="2">
        <v>293.15350431944626</v>
      </c>
      <c r="AA24" s="2">
        <v>358.6273731561143</v>
      </c>
      <c r="AB24" s="2">
        <v>301.5179511789548</v>
      </c>
      <c r="AC24" s="2">
        <v>299.735045850623</v>
      </c>
      <c r="AD24" s="2">
        <v>359.9801175056648</v>
      </c>
      <c r="AE24" s="2">
        <v>365.57128622990933</v>
      </c>
      <c r="AF24" s="2">
        <v>342.25218983563366</v>
      </c>
      <c r="AG24" s="2">
        <v>309.96160347104296</v>
      </c>
      <c r="AH24" s="2">
        <v>315.7330014525176</v>
      </c>
      <c r="AI24" s="2">
        <v>315.8839372719113</v>
      </c>
      <c r="AJ24" s="8">
        <v>319.80556526735495</v>
      </c>
      <c r="AK24" s="2">
        <f t="shared" si="6"/>
        <v>100</v>
      </c>
    </row>
    <row r="25">
      <c r="B25" s="3">
        <v>1990.0</v>
      </c>
      <c r="C25" s="4">
        <v>-0.0656</v>
      </c>
      <c r="E25" s="3">
        <v>12.0</v>
      </c>
      <c r="F25" s="2">
        <v>100.0</v>
      </c>
      <c r="G25" s="2">
        <v>106.80799999999999</v>
      </c>
      <c r="H25" s="2">
        <v>111.8690472</v>
      </c>
      <c r="I25" s="2">
        <v>124.54515163816</v>
      </c>
      <c r="J25" s="2">
        <v>149.78786892881536</v>
      </c>
      <c r="K25" s="2">
        <v>147.32290935241937</v>
      </c>
      <c r="L25" s="2">
        <v>172.5679563279467</v>
      </c>
      <c r="M25" s="2">
        <v>167.56795632794672</v>
      </c>
      <c r="N25" s="2">
        <v>177.98895723867395</v>
      </c>
      <c r="O25" s="2">
        <v>212.3584944663395</v>
      </c>
      <c r="P25" s="2">
        <v>176.65516035200784</v>
      </c>
      <c r="Q25" s="2">
        <v>186.13355584340587</v>
      </c>
      <c r="R25" s="2">
        <v>199.83306879125837</v>
      </c>
      <c r="S25" s="2">
        <v>176.133337664662</v>
      </c>
      <c r="T25" s="2">
        <v>213.35863874803985</v>
      </c>
      <c r="U25" s="2">
        <v>155.41781690290992</v>
      </c>
      <c r="V25" s="2">
        <v>176.85677480935922</v>
      </c>
      <c r="W25" s="2">
        <v>191.71108620595868</v>
      </c>
      <c r="X25" s="2">
        <v>186.86742593720277</v>
      </c>
      <c r="Y25" s="2">
        <v>203.789746740734</v>
      </c>
      <c r="Z25" s="2">
        <v>223.3527869460001</v>
      </c>
      <c r="AA25" s="2">
        <v>218.53538178359796</v>
      </c>
      <c r="AB25" s="2">
        <v>212.26616856551885</v>
      </c>
      <c r="AC25" s="2">
        <v>228.16749599940997</v>
      </c>
      <c r="AD25" s="2">
        <v>211.57892603274445</v>
      </c>
      <c r="AE25" s="2">
        <v>255.69877237527174</v>
      </c>
      <c r="AF25" s="2">
        <v>275.00309461378924</v>
      </c>
      <c r="AG25" s="2">
        <v>300.0231685263936</v>
      </c>
      <c r="AH25" s="2">
        <v>365.7856808519236</v>
      </c>
      <c r="AI25" s="2">
        <v>395.6141421219264</v>
      </c>
      <c r="AJ25" s="2">
        <v>490.6080596674995</v>
      </c>
      <c r="AK25" s="2">
        <f t="shared" si="6"/>
        <v>100</v>
      </c>
    </row>
    <row r="26">
      <c r="B26" s="3">
        <v>1991.0</v>
      </c>
      <c r="C26" s="4">
        <v>0.2631</v>
      </c>
      <c r="E26" s="3">
        <v>13.0</v>
      </c>
      <c r="F26" s="2">
        <v>100.0</v>
      </c>
      <c r="G26" s="2">
        <v>104.272</v>
      </c>
      <c r="H26" s="2">
        <v>125.4047472</v>
      </c>
      <c r="I26" s="2">
        <v>113.54624442368001</v>
      </c>
      <c r="J26" s="2">
        <v>118.79937211228852</v>
      </c>
      <c r="K26" s="2">
        <v>130.39413639368686</v>
      </c>
      <c r="L26" s="2">
        <v>106.87176508928437</v>
      </c>
      <c r="M26" s="2">
        <v>110.58932307904237</v>
      </c>
      <c r="N26" s="2">
        <v>120.99674840860911</v>
      </c>
      <c r="O26" s="2">
        <v>126.6657799698523</v>
      </c>
      <c r="P26" s="2">
        <v>148.62469777865942</v>
      </c>
      <c r="Q26" s="2">
        <v>164.9171470448752</v>
      </c>
      <c r="R26" s="2">
        <v>163.9729132695495</v>
      </c>
      <c r="S26" s="2">
        <v>145.69057960608725</v>
      </c>
      <c r="T26" s="2">
        <v>169.78387802066334</v>
      </c>
      <c r="U26" s="2">
        <v>166.7529186900556</v>
      </c>
      <c r="V26" s="2">
        <v>160.78350684552836</v>
      </c>
      <c r="W26" s="2">
        <v>188.62297113033557</v>
      </c>
      <c r="X26" s="2">
        <v>168.3988030825679</v>
      </c>
      <c r="Y26" s="2">
        <v>163.52947729142443</v>
      </c>
      <c r="Z26" s="2">
        <v>196.964993427198</v>
      </c>
      <c r="AA26" s="2">
        <v>214.33708257056398</v>
      </c>
      <c r="AB26" s="2">
        <v>212.888447473432</v>
      </c>
      <c r="AC26" s="2">
        <v>223.1733381566748</v>
      </c>
      <c r="AD26" s="2">
        <v>253.4436683403611</v>
      </c>
      <c r="AE26" s="2">
        <v>276.4449553354415</v>
      </c>
      <c r="AF26" s="2">
        <v>341.45195967449274</v>
      </c>
      <c r="AG26" s="2">
        <v>419.0958250083111</v>
      </c>
      <c r="AH26" s="2">
        <v>424.6199880005135</v>
      </c>
      <c r="AI26" s="2">
        <v>288.44575122825563</v>
      </c>
      <c r="AJ26" s="2">
        <v>315.2562013203359</v>
      </c>
      <c r="AK26" s="2">
        <f t="shared" si="6"/>
        <v>100</v>
      </c>
    </row>
    <row r="27">
      <c r="B27" s="3">
        <v>1992.0</v>
      </c>
      <c r="C27" s="4">
        <v>0.0446</v>
      </c>
      <c r="E27" s="3">
        <v>14.0</v>
      </c>
      <c r="F27" s="2">
        <v>100.0</v>
      </c>
      <c r="G27" s="2">
        <v>106.696</v>
      </c>
      <c r="H27" s="2">
        <v>100.3608816</v>
      </c>
      <c r="I27" s="2">
        <v>103.30256060079999</v>
      </c>
      <c r="J27" s="2">
        <v>92.84264739197951</v>
      </c>
      <c r="K27" s="2">
        <v>89.30794473799745</v>
      </c>
      <c r="L27" s="2">
        <v>102.93363277585053</v>
      </c>
      <c r="M27" s="2">
        <v>123.11495774901283</v>
      </c>
      <c r="N27" s="2">
        <v>121.19080468482811</v>
      </c>
      <c r="O27" s="2">
        <v>119.08783907887887</v>
      </c>
      <c r="P27" s="2">
        <v>122.61482514383687</v>
      </c>
      <c r="Q27" s="2">
        <v>131.0710115919188</v>
      </c>
      <c r="R27" s="2">
        <v>154.12511225199654</v>
      </c>
      <c r="S27" s="2">
        <v>160.62430305502835</v>
      </c>
      <c r="T27" s="2">
        <v>147.5248279452995</v>
      </c>
      <c r="U27" s="2">
        <v>144.86744728218565</v>
      </c>
      <c r="V27" s="2">
        <v>170.21931621564704</v>
      </c>
      <c r="W27" s="2">
        <v>167.63461985322954</v>
      </c>
      <c r="X27" s="2">
        <v>198.26327464114325</v>
      </c>
      <c r="Y27" s="2">
        <v>204.89366099848036</v>
      </c>
      <c r="Z27" s="2">
        <v>248.80499879527486</v>
      </c>
      <c r="AA27" s="2">
        <v>309.37418590617995</v>
      </c>
      <c r="AB27" s="2">
        <v>386.2821461355979</v>
      </c>
      <c r="AC27" s="2">
        <v>457.3556600853958</v>
      </c>
      <c r="AD27" s="2">
        <v>339.3901686743161</v>
      </c>
      <c r="AE27" s="2">
        <v>365.13212921981346</v>
      </c>
      <c r="AF27" s="2">
        <v>308.4990928340776</v>
      </c>
      <c r="AG27" s="2">
        <v>299.8728137624298</v>
      </c>
      <c r="AH27" s="2">
        <v>305.4953293481542</v>
      </c>
      <c r="AI27" s="2">
        <v>205.99438628548148</v>
      </c>
      <c r="AJ27" s="2">
        <v>199.93665044644575</v>
      </c>
      <c r="AK27" s="2">
        <f t="shared" si="6"/>
        <v>89.30794474</v>
      </c>
    </row>
    <row r="28">
      <c r="B28" s="3">
        <v>1993.0</v>
      </c>
      <c r="C28" s="4">
        <v>0.0706</v>
      </c>
      <c r="E28" s="3">
        <v>15.0</v>
      </c>
      <c r="F28" s="2">
        <v>100.0</v>
      </c>
      <c r="G28" s="2">
        <v>96.368</v>
      </c>
      <c r="H28" s="2">
        <v>111.5138784</v>
      </c>
      <c r="I28" s="2">
        <v>131.11436064927997</v>
      </c>
      <c r="J28" s="2">
        <v>130.96735733890986</v>
      </c>
      <c r="K28" s="2">
        <v>153.59895253705827</v>
      </c>
      <c r="L28" s="2">
        <v>172.6403668148307</v>
      </c>
      <c r="M28" s="2">
        <v>113.01513699410512</v>
      </c>
      <c r="N28" s="2">
        <v>128.7200243799996</v>
      </c>
      <c r="O28" s="2">
        <v>151.63940628574764</v>
      </c>
      <c r="P28" s="2">
        <v>124.77137506087446</v>
      </c>
      <c r="Q28" s="2">
        <v>134.5328931423967</v>
      </c>
      <c r="R28" s="2">
        <v>157.77130303455485</v>
      </c>
      <c r="S28" s="2">
        <v>179.28449619922577</v>
      </c>
      <c r="T28" s="2">
        <v>180.873264706643</v>
      </c>
      <c r="U28" s="2">
        <v>173.6400126784543</v>
      </c>
      <c r="V28" s="2">
        <v>174.77096772273012</v>
      </c>
      <c r="W28" s="2">
        <v>174.7144843938326</v>
      </c>
      <c r="X28" s="2">
        <v>213.80885615678253</v>
      </c>
      <c r="Y28" s="2">
        <v>224.88890589587615</v>
      </c>
      <c r="Z28" s="2">
        <v>232.74708160319125</v>
      </c>
      <c r="AA28" s="2">
        <v>281.9748555656471</v>
      </c>
      <c r="AB28" s="2">
        <v>298.13960255377333</v>
      </c>
      <c r="AC28" s="2">
        <v>328.4826676703955</v>
      </c>
      <c r="AD28" s="2">
        <v>332.9732402451308</v>
      </c>
      <c r="AE28" s="2">
        <v>358.95061055294167</v>
      </c>
      <c r="AF28" s="2">
        <v>315.8273930424311</v>
      </c>
      <c r="AG28" s="2">
        <v>310.8273930424311</v>
      </c>
      <c r="AH28" s="2">
        <v>373.31526472568106</v>
      </c>
      <c r="AI28" s="2">
        <v>404.3775249366639</v>
      </c>
      <c r="AJ28" s="2">
        <v>432.51382937181245</v>
      </c>
      <c r="AK28" s="2">
        <f t="shared" si="6"/>
        <v>96.368</v>
      </c>
    </row>
    <row r="29">
      <c r="B29" s="3">
        <v>1994.0</v>
      </c>
      <c r="C29" s="4">
        <v>-0.0154</v>
      </c>
      <c r="E29" s="3">
        <v>16.0</v>
      </c>
      <c r="F29" s="2">
        <v>100.0</v>
      </c>
      <c r="G29" s="2">
        <v>93.768</v>
      </c>
      <c r="H29" s="2">
        <v>95.3997432</v>
      </c>
      <c r="I29" s="2">
        <v>99.28303119688</v>
      </c>
      <c r="J29" s="2">
        <v>103.41816230010863</v>
      </c>
      <c r="K29" s="2">
        <v>92.93652422252457</v>
      </c>
      <c r="L29" s="2">
        <v>110.3421459580767</v>
      </c>
      <c r="M29" s="2">
        <v>114.56350748999067</v>
      </c>
      <c r="N29" s="2">
        <v>123.21578104683087</v>
      </c>
      <c r="O29" s="2">
        <v>152.42916148093772</v>
      </c>
      <c r="P29" s="2">
        <v>191.0169678790708</v>
      </c>
      <c r="Q29" s="2">
        <v>189.2757499314033</v>
      </c>
      <c r="R29" s="2">
        <v>224.0228868885588</v>
      </c>
      <c r="S29" s="2">
        <v>242.10768626444127</v>
      </c>
      <c r="T29" s="2">
        <v>304.40777670570475</v>
      </c>
      <c r="U29" s="2">
        <v>223.3286663403277</v>
      </c>
      <c r="V29" s="2">
        <v>240.11282392531862</v>
      </c>
      <c r="W29" s="2">
        <v>274.7104044924781</v>
      </c>
      <c r="X29" s="2">
        <v>230.33472673530025</v>
      </c>
      <c r="Y29" s="2">
        <v>213.82896916840588</v>
      </c>
      <c r="Z29" s="2">
        <v>233.59064388443653</v>
      </c>
      <c r="AA29" s="2">
        <v>287.76542988517576</v>
      </c>
      <c r="AB29" s="2">
        <v>282.76542988517576</v>
      </c>
      <c r="AC29" s="2">
        <v>330.5777245316347</v>
      </c>
      <c r="AD29" s="2">
        <v>261.5381665014248</v>
      </c>
      <c r="AE29" s="2">
        <v>263.4365850437318</v>
      </c>
      <c r="AF29" s="2">
        <v>258.4365850437318</v>
      </c>
      <c r="AG29" s="2">
        <v>239.93943306063673</v>
      </c>
      <c r="AH29" s="2">
        <v>299.1522298459365</v>
      </c>
      <c r="AI29" s="2">
        <v>328.36081339438135</v>
      </c>
      <c r="AJ29" s="2">
        <v>375.80479415252177</v>
      </c>
      <c r="AK29" s="2">
        <f t="shared" si="6"/>
        <v>92.93652422</v>
      </c>
    </row>
    <row r="30">
      <c r="B30" s="3">
        <v>1995.0</v>
      </c>
      <c r="C30" s="4">
        <v>0.3411</v>
      </c>
      <c r="E30" s="3">
        <v>17.0</v>
      </c>
      <c r="F30" s="2">
        <v>100.0</v>
      </c>
      <c r="G30" s="2">
        <v>86.888</v>
      </c>
      <c r="H30" s="2">
        <v>92.34259440000001</v>
      </c>
      <c r="I30" s="2">
        <v>88.62449580424001</v>
      </c>
      <c r="J30" s="2">
        <v>76.51067974412207</v>
      </c>
      <c r="K30" s="2">
        <v>82.60355654018588</v>
      </c>
      <c r="L30" s="2">
        <v>73.40394789528492</v>
      </c>
      <c r="M30" s="2">
        <v>79.13781463929857</v>
      </c>
      <c r="N30" s="2">
        <v>81.47946979366009</v>
      </c>
      <c r="O30" s="2">
        <v>72.38279080523414</v>
      </c>
      <c r="P30" s="2">
        <v>82.13925336554885</v>
      </c>
      <c r="Q30" s="2">
        <v>84.98135973975064</v>
      </c>
      <c r="R30" s="2">
        <v>73.03003392039325</v>
      </c>
      <c r="S30" s="2">
        <v>64.53352717331279</v>
      </c>
      <c r="T30" s="2">
        <v>60.547055837214245</v>
      </c>
      <c r="U30" s="2">
        <v>65.19899082877122</v>
      </c>
      <c r="V30" s="2">
        <v>75.9135064085244</v>
      </c>
      <c r="W30" s="2">
        <v>76.56585277954945</v>
      </c>
      <c r="X30" s="2">
        <v>83.55398226707848</v>
      </c>
      <c r="Y30" s="2">
        <v>100.08395836195217</v>
      </c>
      <c r="Z30" s="2">
        <v>85.49604474247047</v>
      </c>
      <c r="AA30" s="2">
        <v>95.85092958740424</v>
      </c>
      <c r="AB30" s="2">
        <v>80.58170521609036</v>
      </c>
      <c r="AC30" s="2">
        <v>82.57647726420198</v>
      </c>
      <c r="AD30" s="2">
        <v>95.07543113118705</v>
      </c>
      <c r="AE30" s="2">
        <v>98.55206977088065</v>
      </c>
      <c r="AF30" s="2">
        <v>118.64598807921561</v>
      </c>
      <c r="AG30" s="2">
        <v>84.24233544925387</v>
      </c>
      <c r="AH30" s="2">
        <v>68.73120340759043</v>
      </c>
      <c r="AI30" s="2">
        <v>77.86924905417449</v>
      </c>
      <c r="AJ30" s="2">
        <v>87.90609451756241</v>
      </c>
      <c r="AK30" s="2">
        <f t="shared" si="6"/>
        <v>60.54705584</v>
      </c>
    </row>
    <row r="31">
      <c r="B31" s="3">
        <v>1996.0</v>
      </c>
      <c r="C31" s="4">
        <v>0.2026</v>
      </c>
      <c r="E31" s="3">
        <v>18.0</v>
      </c>
      <c r="F31" s="2">
        <v>100.0</v>
      </c>
      <c r="G31" s="2">
        <v>105.728</v>
      </c>
      <c r="H31" s="2">
        <v>127.3122528</v>
      </c>
      <c r="I31" s="2">
        <v>142.6431668112</v>
      </c>
      <c r="J31" s="2">
        <v>173.98090692069712</v>
      </c>
      <c r="K31" s="2">
        <v>183.59886041332206</v>
      </c>
      <c r="L31" s="2">
        <v>183.8515949830522</v>
      </c>
      <c r="M31" s="2">
        <v>176.58576491038622</v>
      </c>
      <c r="N31" s="2">
        <v>171.7255803563</v>
      </c>
      <c r="O31" s="2">
        <v>207.10247485906993</v>
      </c>
      <c r="P31" s="2">
        <v>204.52107788209926</v>
      </c>
      <c r="Q31" s="2">
        <v>215.91268646458295</v>
      </c>
      <c r="R31" s="2">
        <v>256.99241684943627</v>
      </c>
      <c r="S31" s="2">
        <v>252.2062267289928</v>
      </c>
      <c r="T31" s="2">
        <v>234.6758235433846</v>
      </c>
      <c r="U31" s="2">
        <v>256.86884728534835</v>
      </c>
      <c r="V31" s="2">
        <v>272.96718238430384</v>
      </c>
      <c r="W31" s="2">
        <v>326.2684093254592</v>
      </c>
      <c r="X31" s="2">
        <v>325.0718589453395</v>
      </c>
      <c r="Y31" s="2">
        <v>395.10734848611503</v>
      </c>
      <c r="Z31" s="2">
        <v>400.01013778702645</v>
      </c>
      <c r="AA31" s="2">
        <v>487.71166513136177</v>
      </c>
      <c r="AB31" s="2">
        <v>591.4478254723359</v>
      </c>
      <c r="AC31" s="2">
        <v>586.941730964782</v>
      </c>
      <c r="AD31" s="2">
        <v>636.2585169891514</v>
      </c>
      <c r="AE31" s="2">
        <v>683.4049691541691</v>
      </c>
      <c r="AF31" s="2">
        <v>698.0371794353679</v>
      </c>
      <c r="AG31" s="2">
        <v>758.0983613469334</v>
      </c>
      <c r="AH31" s="2">
        <v>815.2566993556493</v>
      </c>
      <c r="AI31" s="2">
        <v>766.7221103787904</v>
      </c>
      <c r="AJ31" s="2">
        <v>752.4255805129724</v>
      </c>
      <c r="AK31" s="2">
        <f t="shared" si="6"/>
        <v>100</v>
      </c>
    </row>
    <row r="32">
      <c r="B32" s="3">
        <v>1997.0</v>
      </c>
      <c r="C32" s="4">
        <v>0.3101</v>
      </c>
      <c r="E32" s="3">
        <v>19.0</v>
      </c>
      <c r="F32" s="2">
        <v>100.0</v>
      </c>
      <c r="G32" s="2">
        <v>105.896</v>
      </c>
      <c r="H32" s="2">
        <v>95.5360896</v>
      </c>
      <c r="I32" s="2">
        <v>77.62029787647998</v>
      </c>
      <c r="J32" s="2">
        <v>72.19315239279769</v>
      </c>
      <c r="K32" s="2">
        <v>73.76110025034613</v>
      </c>
      <c r="L32" s="2">
        <v>76.34251188718045</v>
      </c>
      <c r="M32" s="2">
        <v>70.39402139288893</v>
      </c>
      <c r="N32" s="2">
        <v>64.54508840005096</v>
      </c>
      <c r="O32" s="2">
        <v>61.79588467186866</v>
      </c>
      <c r="P32" s="2">
        <v>71.95570212604397</v>
      </c>
      <c r="Q32" s="2">
        <v>82.67726547160657</v>
      </c>
      <c r="R32" s="2">
        <v>69.82436109127084</v>
      </c>
      <c r="S32" s="2">
        <v>81.63701156430842</v>
      </c>
      <c r="T32" s="2">
        <v>76.14300494708223</v>
      </c>
      <c r="U32" s="2">
        <v>77.1544730118214</v>
      </c>
      <c r="V32" s="2">
        <v>74.91636690402065</v>
      </c>
      <c r="W32" s="2">
        <v>66.01411992103199</v>
      </c>
      <c r="X32" s="2">
        <v>62.545045317238824</v>
      </c>
      <c r="Y32" s="2">
        <v>52.74404718153477</v>
      </c>
      <c r="Z32" s="2">
        <v>54.032783639391766</v>
      </c>
      <c r="AA32" s="2">
        <v>41.47961732031594</v>
      </c>
      <c r="AB32" s="2">
        <v>44.54969956218627</v>
      </c>
      <c r="AC32" s="2">
        <v>46.63006203414971</v>
      </c>
      <c r="AD32" s="2">
        <v>46.00182418805619</v>
      </c>
      <c r="AE32" s="2">
        <v>48.43234365493262</v>
      </c>
      <c r="AF32" s="2">
        <v>49.56430194407996</v>
      </c>
      <c r="AG32" s="2">
        <v>49.995662827703285</v>
      </c>
      <c r="AH32" s="2">
        <v>51.91796280889912</v>
      </c>
      <c r="AI32" s="2">
        <v>58.097714834802815</v>
      </c>
      <c r="AJ32" s="2">
        <v>41.94692445959734</v>
      </c>
      <c r="AK32" s="2">
        <f t="shared" si="6"/>
        <v>41.47961732</v>
      </c>
    </row>
    <row r="33">
      <c r="B33" s="3">
        <v>1998.0</v>
      </c>
      <c r="C33" s="4">
        <v>0.2667</v>
      </c>
      <c r="E33" s="3">
        <v>20.0</v>
      </c>
      <c r="F33" s="2">
        <v>100.0</v>
      </c>
      <c r="G33" s="2">
        <v>103.04</v>
      </c>
      <c r="H33" s="2">
        <v>96.761184</v>
      </c>
      <c r="I33" s="2">
        <v>100.4350316576</v>
      </c>
      <c r="J33" s="2">
        <v>119.4355389354496</v>
      </c>
      <c r="K33" s="2">
        <v>118.86648348958487</v>
      </c>
      <c r="L33" s="2">
        <v>143.83247652372202</v>
      </c>
      <c r="M33" s="2">
        <v>156.55321146601085</v>
      </c>
      <c r="N33" s="2">
        <v>167.3987642700079</v>
      </c>
      <c r="O33" s="2">
        <v>201.7010138969094</v>
      </c>
      <c r="P33" s="2">
        <v>241.5656242170529</v>
      </c>
      <c r="Q33" s="2">
        <v>266.2664964212531</v>
      </c>
      <c r="R33" s="2">
        <v>286.5272921871251</v>
      </c>
      <c r="S33" s="2">
        <v>251.10836351259027</v>
      </c>
      <c r="T33" s="2">
        <v>227.2513408487767</v>
      </c>
      <c r="U33" s="2">
        <v>248.38091986716447</v>
      </c>
      <c r="V33" s="2">
        <v>273.0493811453257</v>
      </c>
      <c r="W33" s="2">
        <v>302.9626118632925</v>
      </c>
      <c r="X33" s="2">
        <v>345.5221607372471</v>
      </c>
      <c r="Y33" s="2">
        <v>422.80984029694025</v>
      </c>
      <c r="Z33" s="2">
        <v>510.9404742627012</v>
      </c>
      <c r="AA33" s="2">
        <v>514.5959579386284</v>
      </c>
      <c r="AB33" s="2">
        <v>618.1829482891953</v>
      </c>
      <c r="AC33" s="2">
        <v>693.718673461635</v>
      </c>
      <c r="AD33" s="2">
        <v>883.1736722471098</v>
      </c>
      <c r="AE33" s="2">
        <v>831.7212441436914</v>
      </c>
      <c r="AF33" s="2">
        <v>897.405078539703</v>
      </c>
      <c r="AG33" s="2">
        <v>1085.2589254174554</v>
      </c>
      <c r="AH33" s="2">
        <v>1251.1792169796408</v>
      </c>
      <c r="AI33" s="2">
        <v>1263.862796065065</v>
      </c>
      <c r="AJ33" s="2">
        <v>1450.134202033731</v>
      </c>
      <c r="AK33" s="2">
        <f t="shared" si="6"/>
        <v>96.761184</v>
      </c>
    </row>
    <row r="34">
      <c r="B34" s="3">
        <v>1999.0</v>
      </c>
      <c r="C34" s="4">
        <v>0.1953</v>
      </c>
      <c r="E34" s="3">
        <v>21.0</v>
      </c>
      <c r="F34" s="2">
        <v>100.0</v>
      </c>
      <c r="G34" s="2">
        <v>96.368</v>
      </c>
      <c r="H34" s="2">
        <v>92.437152</v>
      </c>
      <c r="I34" s="2">
        <v>89.63205856</v>
      </c>
      <c r="J34" s="2">
        <v>85.62808335424</v>
      </c>
      <c r="K34" s="2">
        <v>79.58547761094951</v>
      </c>
      <c r="L34" s="2">
        <v>94.29156373755153</v>
      </c>
      <c r="M34" s="2">
        <v>105.1702309979838</v>
      </c>
      <c r="N34" s="2">
        <v>122.41281233113081</v>
      </c>
      <c r="O34" s="2">
        <v>130.36901864274085</v>
      </c>
      <c r="P34" s="2">
        <v>132.8446024488028</v>
      </c>
      <c r="Q34" s="2">
        <v>139.36517163071827</v>
      </c>
      <c r="R34" s="2">
        <v>126.96573755587144</v>
      </c>
      <c r="S34" s="2">
        <v>123.35303540108764</v>
      </c>
      <c r="T34" s="2">
        <v>137.11235393200604</v>
      </c>
      <c r="U34" s="2">
        <v>165.39511100013544</v>
      </c>
      <c r="V34" s="2">
        <v>170.13597939922508</v>
      </c>
      <c r="W34" s="2">
        <v>180.74676682421372</v>
      </c>
      <c r="X34" s="2">
        <v>178.7251741143844</v>
      </c>
      <c r="Y34" s="2">
        <v>212.5770852686345</v>
      </c>
      <c r="Z34" s="2">
        <v>176.8613581062064</v>
      </c>
      <c r="AA34" s="2">
        <v>173.74220128094112</v>
      </c>
      <c r="AB34" s="2">
        <v>171.108327078122</v>
      </c>
      <c r="AC34" s="2">
        <v>180.82155886620865</v>
      </c>
      <c r="AD34" s="2">
        <v>180.9965351050143</v>
      </c>
      <c r="AE34" s="2">
        <v>198.63381161177034</v>
      </c>
      <c r="AF34" s="2">
        <v>193.63381161177034</v>
      </c>
      <c r="AG34" s="2">
        <v>186.26364305271332</v>
      </c>
      <c r="AH34" s="2">
        <v>191.6797468322767</v>
      </c>
      <c r="AI34" s="2">
        <v>140.78403701677735</v>
      </c>
      <c r="AJ34" s="2">
        <v>138.857479646287</v>
      </c>
      <c r="AK34" s="2">
        <f t="shared" si="6"/>
        <v>79.58547761</v>
      </c>
    </row>
    <row r="35">
      <c r="B35" s="3">
        <v>2000.0</v>
      </c>
      <c r="C35" s="4">
        <v>-0.1014</v>
      </c>
      <c r="E35" s="3">
        <v>22.0</v>
      </c>
      <c r="F35" s="2">
        <v>100.0</v>
      </c>
      <c r="G35" s="2">
        <v>71.22399999999999</v>
      </c>
      <c r="H35" s="2">
        <v>82.10856239999998</v>
      </c>
      <c r="I35" s="2">
        <v>77.10856239999998</v>
      </c>
      <c r="J35" s="2">
        <v>80.24666897427198</v>
      </c>
      <c r="K35" s="2">
        <v>76.35517573032404</v>
      </c>
      <c r="L35" s="2">
        <v>73.16435098838812</v>
      </c>
      <c r="M35" s="2">
        <v>70.74639287495575</v>
      </c>
      <c r="N35" s="2">
        <v>84.88671546017531</v>
      </c>
      <c r="O35" s="2">
        <v>83.04160514525452</v>
      </c>
      <c r="P35" s="2">
        <v>96.04411655475684</v>
      </c>
      <c r="Q35" s="2">
        <v>100.89415519994438</v>
      </c>
      <c r="R35" s="2">
        <v>117.44274575226072</v>
      </c>
      <c r="S35" s="2">
        <v>140.53256432116484</v>
      </c>
      <c r="T35" s="2">
        <v>139.04388477628623</v>
      </c>
      <c r="U35" s="2">
        <v>155.28839149744442</v>
      </c>
      <c r="V35" s="2">
        <v>180.18236110758733</v>
      </c>
      <c r="W35" s="2">
        <v>190.16939172980122</v>
      </c>
      <c r="X35" s="2">
        <v>207.9194106492239</v>
      </c>
      <c r="Y35" s="2">
        <v>237.3382194938651</v>
      </c>
      <c r="Z35" s="2">
        <v>246.15847571176494</v>
      </c>
      <c r="AA35" s="2">
        <v>238.09863690184486</v>
      </c>
      <c r="AB35" s="2">
        <v>292.68615702696457</v>
      </c>
      <c r="AC35" s="2">
        <v>334.61637830428765</v>
      </c>
      <c r="AD35" s="2">
        <v>357.3623325676266</v>
      </c>
      <c r="AE35" s="2">
        <v>428.9801557796323</v>
      </c>
      <c r="AF35" s="2">
        <v>317.7288705297453</v>
      </c>
      <c r="AG35" s="2">
        <v>343.83106428977436</v>
      </c>
      <c r="AH35" s="2">
        <v>412.63018119517557</v>
      </c>
      <c r="AI35" s="2">
        <v>275.2769397821793</v>
      </c>
      <c r="AJ35" s="2">
        <v>307.92119124415535</v>
      </c>
      <c r="AK35" s="2">
        <f t="shared" si="6"/>
        <v>70.74639287</v>
      </c>
    </row>
    <row r="36">
      <c r="B36" s="3">
        <v>2001.0</v>
      </c>
      <c r="C36" s="4">
        <v>-0.1304</v>
      </c>
      <c r="E36" s="3">
        <v>23.0</v>
      </c>
      <c r="F36" s="2">
        <v>100.0</v>
      </c>
      <c r="G36" s="2">
        <v>106.696</v>
      </c>
      <c r="H36" s="2">
        <v>90.3908416</v>
      </c>
      <c r="I36" s="2">
        <v>64.86869371648</v>
      </c>
      <c r="J36" s="2">
        <v>54.487783295884796</v>
      </c>
      <c r="K36" s="2">
        <v>50.06897991962103</v>
      </c>
      <c r="L36" s="2">
        <v>41.25760043637982</v>
      </c>
      <c r="M36" s="2">
        <v>34.20800686429873</v>
      </c>
      <c r="N36" s="2">
        <v>29.233963351075754</v>
      </c>
      <c r="O36" s="2">
        <v>27.507726672290936</v>
      </c>
      <c r="P36" s="2">
        <v>24.844941451114913</v>
      </c>
      <c r="Q36" s="2">
        <v>22.86831426414836</v>
      </c>
      <c r="R36" s="2">
        <v>17.88621359012229</v>
      </c>
      <c r="S36" s="2">
        <v>13.285590112241067</v>
      </c>
      <c r="T36" s="2">
        <v>7.301163686467502</v>
      </c>
      <c r="U36" s="2">
        <v>3.5239409098037813</v>
      </c>
      <c r="V36" s="5">
        <v>0.0</v>
      </c>
      <c r="W36" s="5">
        <v>0.0</v>
      </c>
      <c r="X36" s="5">
        <v>0.0</v>
      </c>
      <c r="Y36" s="5">
        <v>0.0</v>
      </c>
      <c r="Z36" s="5">
        <v>0.0</v>
      </c>
      <c r="AA36" s="5">
        <v>0.0</v>
      </c>
      <c r="AB36" s="5">
        <v>0.0</v>
      </c>
      <c r="AC36" s="5">
        <v>0.0</v>
      </c>
      <c r="AD36" s="5">
        <v>0.0</v>
      </c>
      <c r="AE36" s="5">
        <v>0.0</v>
      </c>
      <c r="AF36" s="5">
        <v>0.0</v>
      </c>
      <c r="AG36" s="5">
        <v>0.0</v>
      </c>
      <c r="AH36" s="5">
        <v>0.0</v>
      </c>
      <c r="AI36" s="5">
        <v>0.0</v>
      </c>
      <c r="AJ36" s="5">
        <v>0.0</v>
      </c>
      <c r="AK36" s="2">
        <f t="shared" si="6"/>
        <v>0</v>
      </c>
    </row>
    <row r="37">
      <c r="B37" s="3">
        <v>2002.0</v>
      </c>
      <c r="C37" s="4">
        <v>-0.2337</v>
      </c>
      <c r="E37" s="3">
        <v>24.0</v>
      </c>
      <c r="F37" s="2">
        <v>100.0</v>
      </c>
      <c r="G37" s="2">
        <v>97.4</v>
      </c>
      <c r="H37" s="2">
        <v>113.4915</v>
      </c>
      <c r="I37" s="2">
        <v>133.56436705</v>
      </c>
      <c r="J37" s="2">
        <v>163.54261120427498</v>
      </c>
      <c r="K37" s="2">
        <v>177.17882149185522</v>
      </c>
      <c r="L37" s="2">
        <v>206.0571066662148</v>
      </c>
      <c r="M37" s="2">
        <v>204.52071991628202</v>
      </c>
      <c r="N37" s="2">
        <v>161.3553368374258</v>
      </c>
      <c r="O37" s="2">
        <v>140.64850128924212</v>
      </c>
      <c r="P37" s="2">
        <v>152.58789421121273</v>
      </c>
      <c r="Q37" s="2">
        <v>147.7123524051661</v>
      </c>
      <c r="R37" s="2">
        <v>157.2445043269686</v>
      </c>
      <c r="S37" s="2">
        <v>122.40053901717351</v>
      </c>
      <c r="T37" s="2">
        <v>148.4241427907456</v>
      </c>
      <c r="U37" s="2">
        <v>129.17057876720483</v>
      </c>
      <c r="V37" s="2">
        <v>114.08272369600658</v>
      </c>
      <c r="W37" s="2">
        <v>98.93413378261154</v>
      </c>
      <c r="X37" s="2">
        <v>96.62108467584392</v>
      </c>
      <c r="Y37" s="2">
        <v>82.78514501512193</v>
      </c>
      <c r="Z37" s="2">
        <v>78.67359800824127</v>
      </c>
      <c r="AA37" s="2">
        <v>81.37605256488817</v>
      </c>
      <c r="AB37" s="2">
        <v>72.280033387982</v>
      </c>
      <c r="AC37" s="2">
        <v>86.38327847064599</v>
      </c>
      <c r="AD37" s="2">
        <v>68.88951136019328</v>
      </c>
      <c r="AE37" s="2">
        <v>64.77209119208297</v>
      </c>
      <c r="AF37" s="2">
        <v>73.37224137705878</v>
      </c>
      <c r="AG37" s="2">
        <v>68.43265920019742</v>
      </c>
      <c r="AH37" s="2">
        <v>56.42258849560537</v>
      </c>
      <c r="AI37" s="2">
        <v>47.264370183018805</v>
      </c>
      <c r="AJ37" s="2">
        <v>38.616013141151576</v>
      </c>
      <c r="AK37" s="2">
        <f t="shared" si="6"/>
        <v>38.61601314</v>
      </c>
    </row>
    <row r="38">
      <c r="B38" s="3">
        <v>2003.0</v>
      </c>
      <c r="C38" s="4">
        <v>0.2638</v>
      </c>
      <c r="E38" s="3">
        <v>25.0</v>
      </c>
      <c r="F38" s="2">
        <v>100.0</v>
      </c>
      <c r="G38" s="2">
        <v>116.104</v>
      </c>
      <c r="H38" s="2">
        <v>122.0502456</v>
      </c>
      <c r="I38" s="2">
        <v>143.07203862648</v>
      </c>
      <c r="J38" s="2">
        <v>117.46045104920444</v>
      </c>
      <c r="K38" s="2">
        <v>135.89803727805148</v>
      </c>
      <c r="L38" s="2">
        <v>150.31054433673145</v>
      </c>
      <c r="M38" s="2">
        <v>163.31228730875137</v>
      </c>
      <c r="N38" s="2">
        <v>158.31228730875137</v>
      </c>
      <c r="O38" s="2">
        <v>186.45871242239025</v>
      </c>
      <c r="P38" s="2">
        <v>208.19202565409276</v>
      </c>
      <c r="Q38" s="2">
        <v>137.41250666210806</v>
      </c>
      <c r="R38" s="2">
        <v>145.4569392906697</v>
      </c>
      <c r="S38" s="2">
        <v>155.5340724617338</v>
      </c>
      <c r="T38" s="2">
        <v>167.49003646707655</v>
      </c>
      <c r="U38" s="2">
        <v>148.66077775883895</v>
      </c>
      <c r="V38" s="2">
        <v>157.00814285578156</v>
      </c>
      <c r="W38" s="2">
        <v>171.9013796713989</v>
      </c>
      <c r="X38" s="2">
        <v>203.9652140116429</v>
      </c>
      <c r="Y38" s="2">
        <v>223.7585319585534</v>
      </c>
      <c r="Z38" s="2">
        <v>235.207129433698</v>
      </c>
      <c r="AA38" s="2">
        <v>266.67934294623853</v>
      </c>
      <c r="AB38" s="2">
        <v>296.0087493826382</v>
      </c>
      <c r="AC38" s="2">
        <v>373.7844690212637</v>
      </c>
      <c r="AD38" s="2">
        <v>407.792726195211</v>
      </c>
      <c r="AE38" s="2">
        <v>409.55335359274744</v>
      </c>
      <c r="AF38" s="2">
        <v>442.5679518809419</v>
      </c>
      <c r="AG38" s="2">
        <v>490.80096658051104</v>
      </c>
      <c r="AH38" s="2">
        <v>391.78640676156084</v>
      </c>
      <c r="AI38" s="2">
        <v>426.16168198459684</v>
      </c>
      <c r="AJ38" s="2">
        <v>487.76622470567935</v>
      </c>
      <c r="AK38" s="2">
        <f t="shared" si="6"/>
        <v>100</v>
      </c>
    </row>
    <row r="39">
      <c r="B39" s="3">
        <v>2004.0</v>
      </c>
      <c r="C39" s="4">
        <v>0.0899</v>
      </c>
      <c r="E39" s="3">
        <v>26.0</v>
      </c>
      <c r="F39" s="2">
        <v>100.0</v>
      </c>
      <c r="G39" s="2">
        <v>96.12</v>
      </c>
      <c r="H39" s="2">
        <v>89.94775200000001</v>
      </c>
      <c r="I39" s="2">
        <v>89.9408488912</v>
      </c>
      <c r="J39" s="2">
        <v>76.66644956471201</v>
      </c>
      <c r="K39" s="2">
        <v>80.8378646953376</v>
      </c>
      <c r="L39" s="2">
        <v>98.18147515361261</v>
      </c>
      <c r="M39" s="2">
        <v>85.20152246813737</v>
      </c>
      <c r="N39" s="2">
        <v>97.09768157875918</v>
      </c>
      <c r="O39" s="2">
        <v>94.92370698986433</v>
      </c>
      <c r="P39" s="2">
        <v>90.9807653793019</v>
      </c>
      <c r="Q39" s="2">
        <v>99.76800397172642</v>
      </c>
      <c r="R39" s="2">
        <v>116.9963333408499</v>
      </c>
      <c r="S39" s="2">
        <v>113.96630081154396</v>
      </c>
      <c r="T39" s="2">
        <v>126.6540425797449</v>
      </c>
      <c r="U39" s="2">
        <v>136.98389406455846</v>
      </c>
      <c r="V39" s="2">
        <v>117.42433170901978</v>
      </c>
      <c r="W39" s="2">
        <v>112.51435926191589</v>
      </c>
      <c r="X39" s="2">
        <v>106.14330507094616</v>
      </c>
      <c r="Y39" s="2">
        <v>104.87366839249407</v>
      </c>
      <c r="Z39" s="2">
        <v>101.30399801866307</v>
      </c>
      <c r="AA39" s="2">
        <v>72.43014065676626</v>
      </c>
      <c r="AB39" s="2">
        <v>75.13033539619403</v>
      </c>
      <c r="AC39" s="2">
        <v>86.0979814990266</v>
      </c>
      <c r="AD39" s="2">
        <v>53.74240163885028</v>
      </c>
      <c r="AE39" s="2">
        <v>52.97539477764559</v>
      </c>
      <c r="AF39" s="2">
        <v>45.340435315973366</v>
      </c>
      <c r="AG39" s="2">
        <v>36.81725618102432</v>
      </c>
      <c r="AH39" s="2">
        <v>32.7968018508837</v>
      </c>
      <c r="AI39" s="2">
        <v>27.611138391396548</v>
      </c>
      <c r="AJ39" s="2">
        <v>18.95444454911067</v>
      </c>
      <c r="AK39" s="2">
        <f t="shared" si="6"/>
        <v>18.95444455</v>
      </c>
    </row>
    <row r="40">
      <c r="B40" s="3">
        <v>2005.0</v>
      </c>
      <c r="C40" s="4">
        <v>0.03</v>
      </c>
      <c r="E40" s="3">
        <v>27.0</v>
      </c>
      <c r="F40" s="2">
        <v>100.0</v>
      </c>
      <c r="G40" s="2">
        <v>119.80799999999999</v>
      </c>
      <c r="H40" s="2">
        <v>118.3312224</v>
      </c>
      <c r="I40" s="2">
        <v>102.478715824</v>
      </c>
      <c r="J40" s="2">
        <v>118.2300395288752</v>
      </c>
      <c r="K40" s="2">
        <v>139.86263528808567</v>
      </c>
      <c r="L40" s="2">
        <v>146.5424063400079</v>
      </c>
      <c r="M40" s="2">
        <v>157.6916238982695</v>
      </c>
      <c r="N40" s="2">
        <v>166.5441649880754</v>
      </c>
      <c r="O40" s="2">
        <v>138.09365054387257</v>
      </c>
      <c r="P40" s="2">
        <v>132.32872137578488</v>
      </c>
      <c r="Q40" s="2">
        <v>140.71065825970882</v>
      </c>
      <c r="R40" s="2">
        <v>165.84846656883357</v>
      </c>
      <c r="S40" s="2">
        <v>162.77635525767005</v>
      </c>
      <c r="T40" s="2">
        <v>157.77635525767005</v>
      </c>
      <c r="U40" s="2">
        <v>131.02545293106422</v>
      </c>
      <c r="V40" s="2">
        <v>144.79547625173157</v>
      </c>
      <c r="W40" s="2">
        <v>143.98171686572437</v>
      </c>
      <c r="X40" s="2">
        <v>165.95452163453052</v>
      </c>
      <c r="Y40" s="2">
        <v>167.0717763849883</v>
      </c>
      <c r="Z40" s="2">
        <v>180.3063511592991</v>
      </c>
      <c r="AA40" s="2">
        <v>198.26557011570281</v>
      </c>
      <c r="AB40" s="2">
        <v>236.0550644250606</v>
      </c>
      <c r="AC40" s="2">
        <v>261.7526892728807</v>
      </c>
      <c r="AD40" s="2">
        <v>329.9328550887826</v>
      </c>
      <c r="AE40" s="2">
        <v>293.0108886068489</v>
      </c>
      <c r="AF40" s="2">
        <v>294.82161813452166</v>
      </c>
      <c r="AG40" s="2">
        <v>300.35700517694823</v>
      </c>
      <c r="AH40" s="2">
        <v>303.8781668356648</v>
      </c>
      <c r="AI40" s="2">
        <v>363.0724882708772</v>
      </c>
      <c r="AJ40" s="2">
        <v>367.14139391798955</v>
      </c>
      <c r="AK40" s="2">
        <f t="shared" si="6"/>
        <v>100</v>
      </c>
    </row>
    <row r="41">
      <c r="B41" s="3">
        <v>2006.0</v>
      </c>
      <c r="C41" s="4">
        <v>0.1362</v>
      </c>
      <c r="E41" s="3">
        <v>28.0</v>
      </c>
      <c r="F41" s="2">
        <v>100.0</v>
      </c>
      <c r="G41" s="2">
        <v>89.752</v>
      </c>
      <c r="H41" s="2">
        <v>93.401248</v>
      </c>
      <c r="I41" s="2">
        <v>95.984058224</v>
      </c>
      <c r="J41" s="2">
        <v>111.3381510346992</v>
      </c>
      <c r="K41" s="2">
        <v>104.91917440809476</v>
      </c>
      <c r="L41" s="2">
        <v>125.99573660355914</v>
      </c>
      <c r="M41" s="2">
        <v>148.69787627780696</v>
      </c>
      <c r="N41" s="2">
        <v>135.99155559088422</v>
      </c>
      <c r="O41" s="2">
        <v>145.4630753125552</v>
      </c>
      <c r="P41" s="2">
        <v>156.32238019102132</v>
      </c>
      <c r="Q41" s="2">
        <v>165.81385043915864</v>
      </c>
      <c r="R41" s="2">
        <v>158.74179007338395</v>
      </c>
      <c r="S41" s="2">
        <v>192.6838441709037</v>
      </c>
      <c r="T41" s="2">
        <v>205.0487831271606</v>
      </c>
      <c r="U41" s="2">
        <v>233.7841172229183</v>
      </c>
      <c r="V41" s="2">
        <v>154.58526582894586</v>
      </c>
      <c r="W41" s="2">
        <v>154.39441435928842</v>
      </c>
      <c r="X41" s="2">
        <v>133.29296645965613</v>
      </c>
      <c r="Y41" s="2">
        <v>128.39538054324393</v>
      </c>
      <c r="Z41" s="2">
        <v>152.77696470142305</v>
      </c>
      <c r="AA41" s="2">
        <v>169.72677006139517</v>
      </c>
      <c r="AB41" s="2">
        <v>190.98840892414873</v>
      </c>
      <c r="AC41" s="2">
        <v>188.6738451631417</v>
      </c>
      <c r="AD41" s="2">
        <v>138.95232940710738</v>
      </c>
      <c r="AE41" s="2">
        <v>147.73816113011145</v>
      </c>
      <c r="AF41" s="2">
        <v>165.37229122353926</v>
      </c>
      <c r="AG41" s="2">
        <v>192.223173758457</v>
      </c>
      <c r="AH41" s="2">
        <v>205.350212455473</v>
      </c>
      <c r="AI41" s="2">
        <v>239.4895704270098</v>
      </c>
      <c r="AJ41" s="2">
        <v>302.1704714059505</v>
      </c>
      <c r="AK41" s="2">
        <f t="shared" si="6"/>
        <v>89.752</v>
      </c>
    </row>
    <row r="42">
      <c r="B42" s="3">
        <v>2007.0</v>
      </c>
      <c r="C42" s="4">
        <v>0.0353</v>
      </c>
      <c r="E42" s="3">
        <v>29.0</v>
      </c>
      <c r="F42" s="2">
        <v>100.0</v>
      </c>
      <c r="G42" s="2">
        <v>106.80799999999999</v>
      </c>
      <c r="H42" s="2">
        <v>124.70795039999999</v>
      </c>
      <c r="I42" s="2">
        <v>133.56669598864</v>
      </c>
      <c r="J42" s="2">
        <v>147.32625177906212</v>
      </c>
      <c r="K42" s="2">
        <v>156.06406252207609</v>
      </c>
      <c r="L42" s="2">
        <v>138.74599809829863</v>
      </c>
      <c r="M42" s="2">
        <v>145.34882882387865</v>
      </c>
      <c r="N42" s="2">
        <v>153.03782881501388</v>
      </c>
      <c r="O42" s="2">
        <v>177.10833960029473</v>
      </c>
      <c r="P42" s="2">
        <v>190.27443555611893</v>
      </c>
      <c r="Q42" s="2">
        <v>233.29427880006114</v>
      </c>
      <c r="R42" s="2">
        <v>279.700810631732</v>
      </c>
      <c r="S42" s="2">
        <v>234.22142307051428</v>
      </c>
      <c r="T42" s="2">
        <v>229.39970433145845</v>
      </c>
      <c r="U42" s="2">
        <v>237.28811696350377</v>
      </c>
      <c r="V42" s="2">
        <v>240.82492161743943</v>
      </c>
      <c r="W42" s="2">
        <v>286.8352148891255</v>
      </c>
      <c r="X42" s="2">
        <v>288.99532180609464</v>
      </c>
      <c r="Y42" s="2">
        <v>327.7035780209891</v>
      </c>
      <c r="Z42" s="2">
        <v>322.97348253464884</v>
      </c>
      <c r="AA42" s="2">
        <v>316.09422333605653</v>
      </c>
      <c r="AB42" s="2">
        <v>214.2920554595256</v>
      </c>
      <c r="AC42" s="2">
        <v>209.4431286703179</v>
      </c>
      <c r="AD42" s="2">
        <v>210.3235692008359</v>
      </c>
      <c r="AE42" s="2">
        <v>251.22209129553136</v>
      </c>
      <c r="AF42" s="2">
        <v>317.5656727455561</v>
      </c>
      <c r="AG42" s="2">
        <v>339.4314588214443</v>
      </c>
      <c r="AH42" s="2">
        <v>405.53561098642456</v>
      </c>
      <c r="AI42" s="2">
        <v>270.5743880178245</v>
      </c>
      <c r="AJ42" s="2">
        <v>269.4205735139815</v>
      </c>
      <c r="AK42" s="2">
        <f t="shared" si="6"/>
        <v>100</v>
      </c>
    </row>
    <row r="43">
      <c r="B43" s="3">
        <v>2008.0</v>
      </c>
      <c r="C43" s="4">
        <v>-0.3849</v>
      </c>
      <c r="E43" s="3">
        <v>30.0</v>
      </c>
      <c r="F43" s="2">
        <v>100.0</v>
      </c>
      <c r="G43" s="2">
        <v>122.288</v>
      </c>
      <c r="H43" s="2">
        <v>110.5779072</v>
      </c>
      <c r="I43" s="2">
        <v>121.82880916864</v>
      </c>
      <c r="J43" s="2">
        <v>144.0006637246944</v>
      </c>
      <c r="K43" s="2">
        <v>170.47660641220767</v>
      </c>
      <c r="L43" s="2">
        <v>192.2109569932213</v>
      </c>
      <c r="M43" s="2">
        <v>218.09094064753657</v>
      </c>
      <c r="N43" s="2">
        <v>239.35558778772463</v>
      </c>
      <c r="O43" s="2">
        <v>240.22770977747115</v>
      </c>
      <c r="P43" s="2">
        <v>259.81088226317775</v>
      </c>
      <c r="Q43" s="2">
        <v>296.1686532252684</v>
      </c>
      <c r="R43" s="2">
        <v>374.46748245241344</v>
      </c>
      <c r="S43" s="2">
        <v>248.13401138176062</v>
      </c>
      <c r="T43" s="2">
        <v>270.2115038592674</v>
      </c>
      <c r="U43" s="2">
        <v>272.99814382514427</v>
      </c>
      <c r="V43" s="2">
        <v>326.3936671674569</v>
      </c>
      <c r="W43" s="2">
        <v>361.51046723565526</v>
      </c>
      <c r="X43" s="2">
        <v>362.5239714318392</v>
      </c>
      <c r="Y43" s="2">
        <v>407.6452897597983</v>
      </c>
      <c r="Z43" s="2">
        <v>414.4757492500104</v>
      </c>
      <c r="AA43" s="2">
        <v>310.52399259622973</v>
      </c>
      <c r="AB43" s="2">
        <v>339.1220097855729</v>
      </c>
      <c r="AC43" s="2">
        <v>381.96288217126755</v>
      </c>
      <c r="AD43" s="2">
        <v>469.9478723146568</v>
      </c>
      <c r="AE43" s="2">
        <v>470.4576464569825</v>
      </c>
      <c r="AF43" s="2">
        <v>473.09994831846166</v>
      </c>
      <c r="AG43" s="2">
        <v>565.7704179017363</v>
      </c>
      <c r="AH43" s="2">
        <v>652.7860965366265</v>
      </c>
      <c r="AI43" s="2">
        <v>639.4757635370997</v>
      </c>
      <c r="AJ43" s="2">
        <v>808.0678789738758</v>
      </c>
      <c r="AK43" s="2">
        <f t="shared" si="6"/>
        <v>100</v>
      </c>
    </row>
    <row r="44">
      <c r="B44" s="3">
        <v>2009.0</v>
      </c>
      <c r="C44" s="4">
        <v>0.2345</v>
      </c>
      <c r="E44" s="3" t="s">
        <v>15</v>
      </c>
      <c r="F44" s="2">
        <f>average(AJ14:AJ43)</f>
        <v>438.8070328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>
      <c r="B45" s="3">
        <v>2010.0</v>
      </c>
      <c r="C45" s="4">
        <v>0.1278</v>
      </c>
      <c r="E45" s="3" t="s">
        <v>16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>
      <c r="B46" s="3">
        <v>2011.0</v>
      </c>
      <c r="C46" s="4">
        <v>0.0</v>
      </c>
      <c r="E46" s="3" t="s">
        <v>17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>
      <c r="B47" s="3">
        <v>2012.0</v>
      </c>
      <c r="C47" s="4">
        <v>0.1341</v>
      </c>
      <c r="E47" s="3" t="s">
        <v>18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>
      <c r="B48" s="3">
        <v>2013.0</v>
      </c>
      <c r="C48" s="4">
        <v>0.296</v>
      </c>
      <c r="E48" s="3" t="s">
        <v>19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>
      <c r="B49" s="3">
        <v>2014.0</v>
      </c>
      <c r="C49" s="4">
        <v>0.1139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>
      <c r="B50" s="3">
        <v>2015.0</v>
      </c>
      <c r="C50" s="4">
        <v>-0.0073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>
      <c r="B51" s="3">
        <v>2016.0</v>
      </c>
      <c r="C51" s="4">
        <v>0.1005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>
      <c r="B52" s="3">
        <v>2017.0</v>
      </c>
      <c r="C52" s="4">
        <v>0.1887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>
      <c r="B53" s="3">
        <v>2018.0</v>
      </c>
      <c r="C53" s="4">
        <v>-0.0624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>
      <c r="B54" s="3">
        <v>2019.0</v>
      </c>
      <c r="C54" s="4">
        <v>0.2888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>
      <c r="C55" s="1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>
      <c r="B56" s="3" t="s">
        <v>15</v>
      </c>
      <c r="C56" s="1">
        <f>average(C5:C54)</f>
        <v>0.087456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>
      <c r="B57" s="3" t="s">
        <v>20</v>
      </c>
      <c r="C57" s="1">
        <f>_xlfn.STDEV.S(C5:C54)</f>
        <v>0.1652873813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>
      <c r="C58" s="1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>
      <c r="C59" s="1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>
      <c r="C60" s="1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>
      <c r="C61" s="1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>
      <c r="C62" s="1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>
      <c r="C63" s="1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>
      <c r="C64" s="1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>
      <c r="C65" s="1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>
      <c r="C66" s="1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>
      <c r="C67" s="1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>
      <c r="C68" s="1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>
      <c r="C69" s="1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>
      <c r="C70" s="1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>
      <c r="C71" s="1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>
      <c r="C72" s="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>
      <c r="C73" s="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>
      <c r="C74" s="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>
      <c r="C75" s="1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>
      <c r="C76" s="1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>
      <c r="C77" s="1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>
      <c r="C78" s="1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>
      <c r="C79" s="1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>
      <c r="C80" s="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>
      <c r="C81" s="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>
      <c r="C82" s="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>
      <c r="C83" s="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>
      <c r="C84" s="1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>
      <c r="C85" s="1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>
      <c r="C86" s="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>
      <c r="C87" s="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>
      <c r="C88" s="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>
      <c r="C89" s="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>
      <c r="C90" s="1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>
      <c r="C91" s="1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>
      <c r="C92" s="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>
      <c r="C93" s="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>
      <c r="C94" s="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>
      <c r="C95" s="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>
      <c r="C96" s="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>
      <c r="C97" s="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>
      <c r="C98" s="1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>
      <c r="C99" s="1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>
      <c r="C100" s="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>
      <c r="C101" s="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>
      <c r="C102" s="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>
      <c r="C103" s="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>
      <c r="C104" s="1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>
      <c r="C105" s="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>
      <c r="C106" s="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>
      <c r="C107" s="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>
      <c r="C108" s="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>
      <c r="C109" s="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>
      <c r="C110" s="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>
      <c r="C111" s="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>
      <c r="C112" s="1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>
      <c r="C113" s="1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>
      <c r="C114" s="1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>
      <c r="C115" s="1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6">
      <c r="C116" s="1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</row>
    <row r="117">
      <c r="C117" s="1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</row>
    <row r="118">
      <c r="C118" s="1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</row>
    <row r="119">
      <c r="C119" s="1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</row>
    <row r="120">
      <c r="C120" s="1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</row>
    <row r="121">
      <c r="C121" s="1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</row>
    <row r="122">
      <c r="C122" s="1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</row>
    <row r="123">
      <c r="C123" s="1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</row>
    <row r="124">
      <c r="C124" s="1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</row>
    <row r="125">
      <c r="C125" s="1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</row>
    <row r="126">
      <c r="C126" s="1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</row>
    <row r="127">
      <c r="C127" s="1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</row>
    <row r="128">
      <c r="C128" s="1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</row>
    <row r="129">
      <c r="C129" s="1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</row>
    <row r="130">
      <c r="C130" s="1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</row>
    <row r="131">
      <c r="C131" s="1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</row>
    <row r="132">
      <c r="C132" s="1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</row>
    <row r="133">
      <c r="C133" s="1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</row>
    <row r="134">
      <c r="C134" s="1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</row>
    <row r="135">
      <c r="C135" s="1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</row>
    <row r="136">
      <c r="C136" s="1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</row>
    <row r="137">
      <c r="C137" s="1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</row>
    <row r="138">
      <c r="C138" s="1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</row>
    <row r="139">
      <c r="C139" s="1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</row>
    <row r="140">
      <c r="C140" s="1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</row>
    <row r="141">
      <c r="C141" s="1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</row>
    <row r="142">
      <c r="C142" s="1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</row>
    <row r="143">
      <c r="C143" s="1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</row>
    <row r="144">
      <c r="C144" s="1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</row>
    <row r="145">
      <c r="C145" s="1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</row>
    <row r="146">
      <c r="C146" s="1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</row>
    <row r="147">
      <c r="C147" s="1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</row>
    <row r="148">
      <c r="C148" s="1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</row>
    <row r="149">
      <c r="C149" s="1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</row>
    <row r="150">
      <c r="C150" s="1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</row>
    <row r="151">
      <c r="C151" s="1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</row>
    <row r="152">
      <c r="C152" s="1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</row>
    <row r="153">
      <c r="C153" s="1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</row>
    <row r="154">
      <c r="C154" s="1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</row>
    <row r="155">
      <c r="C155" s="1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</row>
    <row r="156">
      <c r="C156" s="1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</row>
    <row r="157">
      <c r="C157" s="1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</row>
    <row r="158">
      <c r="C158" s="1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</row>
    <row r="159">
      <c r="C159" s="1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</row>
    <row r="160">
      <c r="C160" s="1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</row>
    <row r="161">
      <c r="C161" s="1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</row>
    <row r="162">
      <c r="C162" s="1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</row>
    <row r="163">
      <c r="C163" s="1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</row>
    <row r="164">
      <c r="C164" s="1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</row>
    <row r="165">
      <c r="C165" s="1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</row>
    <row r="166">
      <c r="C166" s="1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</row>
    <row r="167">
      <c r="C167" s="1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</row>
    <row r="168">
      <c r="C168" s="1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</row>
    <row r="169">
      <c r="C169" s="1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</row>
    <row r="170">
      <c r="C170" s="1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</row>
    <row r="171">
      <c r="C171" s="1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</row>
    <row r="172">
      <c r="C172" s="1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</row>
    <row r="173">
      <c r="C173" s="1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</row>
    <row r="174">
      <c r="C174" s="1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</row>
    <row r="175">
      <c r="C175" s="1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</row>
    <row r="176">
      <c r="C176" s="1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</row>
    <row r="177">
      <c r="C177" s="1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</row>
    <row r="178">
      <c r="C178" s="1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</row>
    <row r="179">
      <c r="C179" s="1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</row>
    <row r="180">
      <c r="C180" s="1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</row>
    <row r="181">
      <c r="C181" s="1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</row>
    <row r="182">
      <c r="C182" s="1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</row>
    <row r="183">
      <c r="C183" s="1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</row>
    <row r="184">
      <c r="C184" s="1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</row>
    <row r="185">
      <c r="C185" s="1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</row>
    <row r="186">
      <c r="C186" s="1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</row>
    <row r="187">
      <c r="C187" s="1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</row>
    <row r="188">
      <c r="C188" s="1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</row>
    <row r="189">
      <c r="C189" s="1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</row>
    <row r="190">
      <c r="C190" s="1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</row>
    <row r="191">
      <c r="C191" s="1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</row>
    <row r="192">
      <c r="C192" s="1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</row>
    <row r="193">
      <c r="C193" s="1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</row>
    <row r="194">
      <c r="C194" s="1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</row>
    <row r="195">
      <c r="C195" s="1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</row>
    <row r="196">
      <c r="C196" s="1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</row>
    <row r="197">
      <c r="C197" s="1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</row>
    <row r="198">
      <c r="C198" s="1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</row>
    <row r="199">
      <c r="C199" s="1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</row>
    <row r="200">
      <c r="C200" s="1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</row>
    <row r="201">
      <c r="C201" s="1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</row>
    <row r="202">
      <c r="C202" s="1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</row>
    <row r="203">
      <c r="C203" s="1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</row>
    <row r="204">
      <c r="C204" s="1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</row>
    <row r="205">
      <c r="C205" s="1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</row>
    <row r="206">
      <c r="C206" s="1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</row>
    <row r="207">
      <c r="C207" s="1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</row>
    <row r="208">
      <c r="C208" s="1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</row>
    <row r="209">
      <c r="C209" s="1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</row>
    <row r="210">
      <c r="C210" s="1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</row>
    <row r="211">
      <c r="C211" s="1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</row>
    <row r="212">
      <c r="C212" s="1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</row>
    <row r="213">
      <c r="C213" s="1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</row>
    <row r="214">
      <c r="C214" s="1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</row>
    <row r="215">
      <c r="C215" s="1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</row>
    <row r="216">
      <c r="C216" s="1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</row>
    <row r="217">
      <c r="C217" s="1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</row>
    <row r="218">
      <c r="C218" s="1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</row>
    <row r="219">
      <c r="C219" s="1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</row>
    <row r="220">
      <c r="C220" s="1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</row>
    <row r="221">
      <c r="C221" s="1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</row>
    <row r="222">
      <c r="C222" s="1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</row>
    <row r="223">
      <c r="C223" s="1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</row>
    <row r="224">
      <c r="C224" s="1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</row>
    <row r="225">
      <c r="C225" s="1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</row>
    <row r="226">
      <c r="C226" s="1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</row>
    <row r="227">
      <c r="C227" s="1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</row>
    <row r="228">
      <c r="C228" s="1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</row>
    <row r="229">
      <c r="C229" s="1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</row>
    <row r="230">
      <c r="C230" s="1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</row>
    <row r="231">
      <c r="C231" s="1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</row>
    <row r="232">
      <c r="C232" s="1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</row>
    <row r="233">
      <c r="C233" s="1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</row>
    <row r="234">
      <c r="C234" s="1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</row>
    <row r="235">
      <c r="C235" s="1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</row>
    <row r="236">
      <c r="C236" s="1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</row>
    <row r="237">
      <c r="C237" s="1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</row>
    <row r="238">
      <c r="C238" s="1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</row>
    <row r="239">
      <c r="C239" s="1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</row>
    <row r="240">
      <c r="C240" s="1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</row>
    <row r="241">
      <c r="C241" s="1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</row>
    <row r="242">
      <c r="C242" s="1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</row>
    <row r="243">
      <c r="C243" s="1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</row>
    <row r="244">
      <c r="C244" s="1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</row>
    <row r="245">
      <c r="C245" s="1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</row>
    <row r="246">
      <c r="C246" s="1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</row>
    <row r="247">
      <c r="C247" s="1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</row>
    <row r="248">
      <c r="C248" s="1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</row>
    <row r="249">
      <c r="C249" s="1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</row>
    <row r="250">
      <c r="C250" s="1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</row>
    <row r="251">
      <c r="C251" s="1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</row>
    <row r="252">
      <c r="C252" s="1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</row>
    <row r="253">
      <c r="C253" s="1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</row>
    <row r="254">
      <c r="C254" s="1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</row>
    <row r="255">
      <c r="C255" s="1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</row>
    <row r="256">
      <c r="C256" s="1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</row>
    <row r="257">
      <c r="C257" s="1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</row>
    <row r="258">
      <c r="C258" s="1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</row>
    <row r="259">
      <c r="C259" s="1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</row>
    <row r="260">
      <c r="C260" s="1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</row>
    <row r="261">
      <c r="C261" s="1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</row>
    <row r="262">
      <c r="C262" s="1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</row>
    <row r="263">
      <c r="C263" s="1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</row>
    <row r="264">
      <c r="C264" s="1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</row>
    <row r="265">
      <c r="C265" s="1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</row>
    <row r="266">
      <c r="C266" s="1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</row>
    <row r="267">
      <c r="C267" s="1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</row>
    <row r="268">
      <c r="C268" s="1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</row>
    <row r="269">
      <c r="C269" s="1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</row>
    <row r="270">
      <c r="C270" s="1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</row>
    <row r="271">
      <c r="C271" s="1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</row>
    <row r="272">
      <c r="C272" s="1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</row>
    <row r="273">
      <c r="C273" s="1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</row>
    <row r="274">
      <c r="C274" s="1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</row>
    <row r="275">
      <c r="C275" s="1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</row>
    <row r="276">
      <c r="C276" s="1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</row>
    <row r="277">
      <c r="C277" s="1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</row>
    <row r="278">
      <c r="C278" s="1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</row>
    <row r="279">
      <c r="C279" s="1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</row>
    <row r="280">
      <c r="C280" s="1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</row>
    <row r="281">
      <c r="C281" s="1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</row>
    <row r="282">
      <c r="C282" s="1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</row>
    <row r="283">
      <c r="C283" s="1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</row>
    <row r="284">
      <c r="C284" s="1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</row>
    <row r="285">
      <c r="C285" s="1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</row>
    <row r="286">
      <c r="C286" s="1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</row>
    <row r="287">
      <c r="C287" s="1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</row>
    <row r="288">
      <c r="C288" s="1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</row>
    <row r="289">
      <c r="C289" s="1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</row>
    <row r="290">
      <c r="C290" s="1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</row>
    <row r="291">
      <c r="C291" s="1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</row>
    <row r="292">
      <c r="C292" s="1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</row>
    <row r="293">
      <c r="C293" s="1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</row>
    <row r="294">
      <c r="C294" s="1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</row>
    <row r="295">
      <c r="C295" s="1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</row>
    <row r="296">
      <c r="C296" s="1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</row>
    <row r="297">
      <c r="C297" s="1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</row>
    <row r="298">
      <c r="C298" s="1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</row>
    <row r="299">
      <c r="C299" s="1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</row>
    <row r="300">
      <c r="C300" s="1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</row>
    <row r="301">
      <c r="C301" s="1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</row>
    <row r="302">
      <c r="C302" s="1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</row>
    <row r="303">
      <c r="C303" s="1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</row>
    <row r="304">
      <c r="C304" s="1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</row>
    <row r="305">
      <c r="C305" s="1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</row>
    <row r="306">
      <c r="C306" s="1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</row>
    <row r="307">
      <c r="C307" s="1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</row>
    <row r="308">
      <c r="C308" s="1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</row>
    <row r="309">
      <c r="C309" s="1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</row>
    <row r="310">
      <c r="C310" s="1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</row>
    <row r="311">
      <c r="C311" s="1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</row>
    <row r="312">
      <c r="C312" s="1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</row>
    <row r="313">
      <c r="C313" s="1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</row>
    <row r="314">
      <c r="C314" s="1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</row>
    <row r="315">
      <c r="C315" s="1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</row>
    <row r="316">
      <c r="C316" s="1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</row>
    <row r="317">
      <c r="C317" s="1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</row>
    <row r="318">
      <c r="C318" s="1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</row>
    <row r="319">
      <c r="C319" s="1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</row>
    <row r="320">
      <c r="C320" s="1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</row>
    <row r="321">
      <c r="C321" s="1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</row>
    <row r="322">
      <c r="C322" s="1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</row>
    <row r="323">
      <c r="C323" s="1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</row>
    <row r="324">
      <c r="C324" s="1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</row>
    <row r="325">
      <c r="C325" s="1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</row>
    <row r="326">
      <c r="C326" s="1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</row>
    <row r="327">
      <c r="C327" s="1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</row>
    <row r="328">
      <c r="C328" s="1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</row>
    <row r="329">
      <c r="C329" s="1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</row>
    <row r="330">
      <c r="C330" s="1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</row>
    <row r="331">
      <c r="C331" s="1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</row>
    <row r="332">
      <c r="C332" s="1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</row>
    <row r="333">
      <c r="C333" s="1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</row>
    <row r="334">
      <c r="C334" s="1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</row>
    <row r="335">
      <c r="C335" s="1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</row>
    <row r="336">
      <c r="C336" s="1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</row>
    <row r="337">
      <c r="C337" s="1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</row>
    <row r="338">
      <c r="C338" s="1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</row>
    <row r="339">
      <c r="C339" s="1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</row>
    <row r="340">
      <c r="C340" s="1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</row>
    <row r="341">
      <c r="C341" s="1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</row>
    <row r="342">
      <c r="C342" s="1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</row>
    <row r="343">
      <c r="C343" s="1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</row>
    <row r="344">
      <c r="C344" s="1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</row>
    <row r="345">
      <c r="C345" s="1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</row>
    <row r="346">
      <c r="C346" s="1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</row>
    <row r="347">
      <c r="C347" s="1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</row>
    <row r="348">
      <c r="C348" s="1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</row>
    <row r="349">
      <c r="C349" s="1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</row>
    <row r="350">
      <c r="C350" s="1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</row>
    <row r="351">
      <c r="C351" s="1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</row>
    <row r="352">
      <c r="C352" s="1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</row>
    <row r="353">
      <c r="C353" s="1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</row>
    <row r="354">
      <c r="C354" s="1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</row>
    <row r="355">
      <c r="C355" s="1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</row>
    <row r="356">
      <c r="C356" s="1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</row>
    <row r="357">
      <c r="C357" s="1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</row>
    <row r="358">
      <c r="C358" s="1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</row>
    <row r="359">
      <c r="C359" s="1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</row>
    <row r="360">
      <c r="C360" s="1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</row>
    <row r="361">
      <c r="C361" s="1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</row>
    <row r="362">
      <c r="C362" s="1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</row>
    <row r="363">
      <c r="C363" s="1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</row>
    <row r="364">
      <c r="C364" s="1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</row>
    <row r="365">
      <c r="C365" s="1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</row>
    <row r="366">
      <c r="C366" s="1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</row>
    <row r="367">
      <c r="C367" s="1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</row>
    <row r="368">
      <c r="C368" s="1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</row>
    <row r="369">
      <c r="C369" s="1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</row>
    <row r="370">
      <c r="C370" s="1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</row>
    <row r="371">
      <c r="C371" s="1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</row>
    <row r="372">
      <c r="C372" s="1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</row>
    <row r="373">
      <c r="C373" s="1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</row>
    <row r="374">
      <c r="C374" s="1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</row>
    <row r="375">
      <c r="C375" s="1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</row>
    <row r="376">
      <c r="C376" s="1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</row>
    <row r="377">
      <c r="C377" s="1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</row>
    <row r="378">
      <c r="C378" s="1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</row>
    <row r="379">
      <c r="C379" s="1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</row>
    <row r="380">
      <c r="C380" s="1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</row>
    <row r="381">
      <c r="C381" s="1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</row>
    <row r="382">
      <c r="C382" s="1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</row>
    <row r="383">
      <c r="C383" s="1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</row>
    <row r="384">
      <c r="C384" s="1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</row>
    <row r="385">
      <c r="C385" s="1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</row>
    <row r="386">
      <c r="C386" s="1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</row>
    <row r="387">
      <c r="C387" s="1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</row>
    <row r="388">
      <c r="C388" s="1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</row>
    <row r="389">
      <c r="C389" s="1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</row>
    <row r="390">
      <c r="C390" s="1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</row>
    <row r="391">
      <c r="C391" s="1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</row>
    <row r="392">
      <c r="C392" s="1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</row>
    <row r="393">
      <c r="C393" s="1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</row>
    <row r="394">
      <c r="C394" s="1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</row>
    <row r="395">
      <c r="C395" s="1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</row>
    <row r="396">
      <c r="C396" s="1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</row>
    <row r="397">
      <c r="C397" s="1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</row>
    <row r="398">
      <c r="C398" s="1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</row>
    <row r="399">
      <c r="C399" s="1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</row>
    <row r="400">
      <c r="C400" s="1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</row>
    <row r="401">
      <c r="C401" s="1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</row>
    <row r="402">
      <c r="C402" s="1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</row>
    <row r="403">
      <c r="C403" s="1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</row>
    <row r="404">
      <c r="C404" s="1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</row>
    <row r="405">
      <c r="C405" s="1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</row>
    <row r="406">
      <c r="C406" s="1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</row>
    <row r="407">
      <c r="C407" s="1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</row>
    <row r="408">
      <c r="C408" s="1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</row>
    <row r="409">
      <c r="C409" s="1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</row>
    <row r="410">
      <c r="C410" s="1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</row>
    <row r="411">
      <c r="C411" s="1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</row>
    <row r="412">
      <c r="C412" s="1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</row>
    <row r="413">
      <c r="C413" s="1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</row>
    <row r="414">
      <c r="C414" s="1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</row>
    <row r="415">
      <c r="C415" s="1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</row>
    <row r="416">
      <c r="C416" s="1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</row>
    <row r="417">
      <c r="C417" s="1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</row>
    <row r="418">
      <c r="C418" s="1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</row>
    <row r="419">
      <c r="C419" s="1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</row>
    <row r="420">
      <c r="C420" s="1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</row>
    <row r="421">
      <c r="C421" s="1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</row>
    <row r="422">
      <c r="C422" s="1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</row>
    <row r="423">
      <c r="C423" s="1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</row>
    <row r="424">
      <c r="C424" s="1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</row>
    <row r="425">
      <c r="C425" s="1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</row>
    <row r="426">
      <c r="C426" s="1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</row>
    <row r="427">
      <c r="C427" s="1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</row>
    <row r="428">
      <c r="C428" s="1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</row>
    <row r="429">
      <c r="C429" s="1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</row>
    <row r="430">
      <c r="C430" s="1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</row>
    <row r="431">
      <c r="C431" s="1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</row>
    <row r="432">
      <c r="C432" s="1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</row>
    <row r="433">
      <c r="C433" s="1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</row>
    <row r="434">
      <c r="C434" s="1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</row>
    <row r="435">
      <c r="C435" s="1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</row>
    <row r="436">
      <c r="C436" s="1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</row>
    <row r="437">
      <c r="C437" s="1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</row>
    <row r="438">
      <c r="C438" s="1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</row>
    <row r="439">
      <c r="C439" s="1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</row>
    <row r="440">
      <c r="C440" s="1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</row>
    <row r="441">
      <c r="C441" s="1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</row>
    <row r="442">
      <c r="C442" s="1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</row>
    <row r="443">
      <c r="C443" s="1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</row>
    <row r="444">
      <c r="C444" s="1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</row>
    <row r="445">
      <c r="C445" s="1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</row>
    <row r="446">
      <c r="C446" s="1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</row>
    <row r="447">
      <c r="C447" s="1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</row>
    <row r="448">
      <c r="C448" s="1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</row>
    <row r="449">
      <c r="C449" s="1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</row>
    <row r="450">
      <c r="C450" s="1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</row>
    <row r="451">
      <c r="C451" s="1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</row>
    <row r="452">
      <c r="C452" s="1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</row>
    <row r="453">
      <c r="C453" s="1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</row>
    <row r="454">
      <c r="C454" s="1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</row>
    <row r="455">
      <c r="C455" s="1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</row>
    <row r="456">
      <c r="C456" s="1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</row>
    <row r="457">
      <c r="C457" s="1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</row>
    <row r="458">
      <c r="C458" s="1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</row>
    <row r="459">
      <c r="C459" s="1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</row>
    <row r="460">
      <c r="C460" s="1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</row>
    <row r="461">
      <c r="C461" s="1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</row>
    <row r="462">
      <c r="C462" s="1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</row>
    <row r="463">
      <c r="C463" s="1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</row>
    <row r="464">
      <c r="C464" s="1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</row>
    <row r="465">
      <c r="C465" s="1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</row>
    <row r="466">
      <c r="C466" s="1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</row>
    <row r="467">
      <c r="C467" s="1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</row>
    <row r="468">
      <c r="C468" s="1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</row>
    <row r="469">
      <c r="C469" s="1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</row>
    <row r="470">
      <c r="C470" s="1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</row>
    <row r="471">
      <c r="C471" s="1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</row>
    <row r="472">
      <c r="C472" s="1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</row>
    <row r="473">
      <c r="C473" s="1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</row>
    <row r="474">
      <c r="C474" s="1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</row>
    <row r="475">
      <c r="C475" s="1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</row>
    <row r="476">
      <c r="C476" s="1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</row>
    <row r="477">
      <c r="C477" s="1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</row>
    <row r="478">
      <c r="C478" s="1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</row>
    <row r="479">
      <c r="C479" s="1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</row>
    <row r="480">
      <c r="C480" s="1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</row>
    <row r="481">
      <c r="C481" s="1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</row>
    <row r="482">
      <c r="C482" s="1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</row>
    <row r="483">
      <c r="C483" s="1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</row>
    <row r="484">
      <c r="C484" s="1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</row>
    <row r="485">
      <c r="C485" s="1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</row>
    <row r="486">
      <c r="C486" s="1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</row>
    <row r="487">
      <c r="C487" s="1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</row>
    <row r="488">
      <c r="C488" s="1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</row>
    <row r="489">
      <c r="C489" s="1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</row>
    <row r="490">
      <c r="C490" s="1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</row>
    <row r="491">
      <c r="C491" s="1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</row>
    <row r="492">
      <c r="C492" s="1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</row>
    <row r="493">
      <c r="C493" s="1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</row>
    <row r="494">
      <c r="C494" s="1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</row>
    <row r="495">
      <c r="C495" s="1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</row>
    <row r="496">
      <c r="C496" s="1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</row>
    <row r="497">
      <c r="C497" s="1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</row>
    <row r="498">
      <c r="C498" s="1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</row>
    <row r="499">
      <c r="C499" s="1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</row>
    <row r="500">
      <c r="C500" s="1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</row>
    <row r="501">
      <c r="C501" s="1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</row>
    <row r="502">
      <c r="C502" s="1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</row>
    <row r="503">
      <c r="C503" s="1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</row>
    <row r="504">
      <c r="C504" s="1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</row>
    <row r="505">
      <c r="C505" s="1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</row>
    <row r="506">
      <c r="C506" s="1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</row>
    <row r="507">
      <c r="C507" s="1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</row>
    <row r="508">
      <c r="C508" s="1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</row>
    <row r="509">
      <c r="C509" s="1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</row>
    <row r="510">
      <c r="C510" s="1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</row>
    <row r="511">
      <c r="C511" s="1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</row>
    <row r="512">
      <c r="C512" s="1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</row>
    <row r="513">
      <c r="C513" s="1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</row>
    <row r="514">
      <c r="C514" s="1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</row>
    <row r="515">
      <c r="C515" s="1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</row>
    <row r="516">
      <c r="C516" s="1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</row>
    <row r="517">
      <c r="C517" s="1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</row>
    <row r="518">
      <c r="C518" s="1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</row>
    <row r="519">
      <c r="C519" s="1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</row>
    <row r="520">
      <c r="C520" s="1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</row>
    <row r="521">
      <c r="C521" s="1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</row>
    <row r="522">
      <c r="C522" s="1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</row>
    <row r="523">
      <c r="C523" s="1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</row>
    <row r="524">
      <c r="C524" s="1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</row>
    <row r="525">
      <c r="C525" s="1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</row>
    <row r="526">
      <c r="C526" s="1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</row>
    <row r="527">
      <c r="C527" s="1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</row>
    <row r="528">
      <c r="C528" s="1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</row>
    <row r="529">
      <c r="C529" s="1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</row>
    <row r="530">
      <c r="C530" s="1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</row>
    <row r="531">
      <c r="C531" s="1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</row>
    <row r="532">
      <c r="C532" s="1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</row>
    <row r="533">
      <c r="C533" s="1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</row>
    <row r="534">
      <c r="C534" s="1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</row>
    <row r="535">
      <c r="C535" s="1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</row>
    <row r="536">
      <c r="C536" s="1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</row>
    <row r="537">
      <c r="C537" s="1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</row>
    <row r="538">
      <c r="C538" s="1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</row>
    <row r="539">
      <c r="C539" s="1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</row>
    <row r="540">
      <c r="C540" s="1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</row>
    <row r="541">
      <c r="C541" s="1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</row>
    <row r="542">
      <c r="C542" s="1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</row>
    <row r="543">
      <c r="C543" s="1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</row>
    <row r="544">
      <c r="C544" s="1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</row>
    <row r="545">
      <c r="C545" s="1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</row>
    <row r="546">
      <c r="C546" s="1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</row>
    <row r="547">
      <c r="C547" s="1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</row>
    <row r="548">
      <c r="C548" s="1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</row>
    <row r="549">
      <c r="C549" s="1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</row>
    <row r="550">
      <c r="C550" s="1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</row>
    <row r="551">
      <c r="C551" s="1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</row>
    <row r="552">
      <c r="C552" s="1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</row>
    <row r="553">
      <c r="C553" s="1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</row>
    <row r="554">
      <c r="C554" s="1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</row>
    <row r="555">
      <c r="C555" s="1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</row>
    <row r="556">
      <c r="C556" s="1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</row>
    <row r="557">
      <c r="C557" s="1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</row>
    <row r="558">
      <c r="C558" s="1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</row>
    <row r="559">
      <c r="C559" s="1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</row>
    <row r="560">
      <c r="C560" s="1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</row>
    <row r="561">
      <c r="C561" s="1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</row>
    <row r="562">
      <c r="C562" s="1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</row>
    <row r="563">
      <c r="C563" s="1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</row>
    <row r="564">
      <c r="C564" s="1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</row>
    <row r="565">
      <c r="C565" s="1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</row>
    <row r="566">
      <c r="C566" s="1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</row>
    <row r="567">
      <c r="C567" s="1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</row>
    <row r="568">
      <c r="C568" s="1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</row>
    <row r="569">
      <c r="C569" s="1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</row>
    <row r="570">
      <c r="C570" s="1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</row>
    <row r="571">
      <c r="C571" s="1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</row>
    <row r="572">
      <c r="C572" s="1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</row>
    <row r="573">
      <c r="C573" s="1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</row>
    <row r="574">
      <c r="C574" s="1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</row>
    <row r="575">
      <c r="C575" s="1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</row>
    <row r="576">
      <c r="C576" s="1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</row>
    <row r="577">
      <c r="C577" s="1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</row>
    <row r="578">
      <c r="C578" s="1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</row>
    <row r="579">
      <c r="C579" s="1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</row>
    <row r="580">
      <c r="C580" s="1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</row>
    <row r="581">
      <c r="C581" s="1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</row>
    <row r="582">
      <c r="C582" s="1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</row>
    <row r="583">
      <c r="C583" s="1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</row>
    <row r="584">
      <c r="C584" s="1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</row>
    <row r="585">
      <c r="C585" s="1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</row>
    <row r="586">
      <c r="C586" s="1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</row>
    <row r="587">
      <c r="C587" s="1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</row>
    <row r="588">
      <c r="C588" s="1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</row>
    <row r="589">
      <c r="C589" s="1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</row>
    <row r="590">
      <c r="C590" s="1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</row>
    <row r="591">
      <c r="C591" s="1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</row>
    <row r="592">
      <c r="C592" s="1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</row>
    <row r="593">
      <c r="C593" s="1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</row>
    <row r="594">
      <c r="C594" s="1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</row>
    <row r="595">
      <c r="C595" s="1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</row>
    <row r="596">
      <c r="C596" s="1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</row>
    <row r="597">
      <c r="C597" s="1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</row>
    <row r="598">
      <c r="C598" s="1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</row>
    <row r="599">
      <c r="C599" s="1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</row>
    <row r="600">
      <c r="C600" s="1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</row>
    <row r="601">
      <c r="C601" s="1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</row>
    <row r="602">
      <c r="C602" s="1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</row>
    <row r="603">
      <c r="C603" s="1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</row>
    <row r="604">
      <c r="C604" s="1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</row>
    <row r="605">
      <c r="C605" s="1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</row>
    <row r="606">
      <c r="C606" s="1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</row>
    <row r="607">
      <c r="C607" s="1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</row>
    <row r="608">
      <c r="C608" s="1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</row>
    <row r="609">
      <c r="C609" s="1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</row>
    <row r="610">
      <c r="C610" s="1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</row>
    <row r="611">
      <c r="C611" s="1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</row>
    <row r="612">
      <c r="C612" s="1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</row>
    <row r="613">
      <c r="C613" s="1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</row>
    <row r="614">
      <c r="C614" s="1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</row>
    <row r="615">
      <c r="C615" s="1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</row>
    <row r="616">
      <c r="C616" s="1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</row>
    <row r="617">
      <c r="C617" s="1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</row>
    <row r="618">
      <c r="C618" s="1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</row>
    <row r="619">
      <c r="C619" s="1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</row>
    <row r="620">
      <c r="C620" s="1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</row>
    <row r="621">
      <c r="C621" s="1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</row>
    <row r="622">
      <c r="C622" s="1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</row>
    <row r="623">
      <c r="C623" s="1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</row>
    <row r="624">
      <c r="C624" s="1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</row>
    <row r="625">
      <c r="C625" s="1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</row>
    <row r="626">
      <c r="C626" s="1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</row>
    <row r="627">
      <c r="C627" s="1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</row>
    <row r="628">
      <c r="C628" s="1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</row>
    <row r="629">
      <c r="C629" s="1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</row>
    <row r="630">
      <c r="C630" s="1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</row>
    <row r="631">
      <c r="C631" s="1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</row>
    <row r="632">
      <c r="C632" s="1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</row>
    <row r="633">
      <c r="C633" s="1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</row>
    <row r="634">
      <c r="C634" s="1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</row>
    <row r="635">
      <c r="C635" s="1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</row>
    <row r="636">
      <c r="C636" s="1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</row>
    <row r="637">
      <c r="C637" s="1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</row>
    <row r="638">
      <c r="C638" s="1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</row>
    <row r="639">
      <c r="C639" s="1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</row>
    <row r="640">
      <c r="C640" s="1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</row>
    <row r="641">
      <c r="C641" s="1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</row>
    <row r="642">
      <c r="C642" s="1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</row>
    <row r="643">
      <c r="C643" s="1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</row>
    <row r="644">
      <c r="C644" s="1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</row>
    <row r="645">
      <c r="C645" s="1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</row>
    <row r="646">
      <c r="C646" s="1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</row>
    <row r="647">
      <c r="C647" s="1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</row>
    <row r="648">
      <c r="C648" s="1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</row>
    <row r="649">
      <c r="C649" s="1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</row>
    <row r="650">
      <c r="C650" s="1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</row>
    <row r="651">
      <c r="C651" s="1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</row>
    <row r="652">
      <c r="C652" s="1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</row>
    <row r="653">
      <c r="C653" s="1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</row>
    <row r="654">
      <c r="C654" s="1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</row>
    <row r="655">
      <c r="C655" s="1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</row>
    <row r="656">
      <c r="C656" s="1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</row>
    <row r="657">
      <c r="C657" s="1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</row>
    <row r="658">
      <c r="C658" s="1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</row>
    <row r="659">
      <c r="C659" s="1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</row>
    <row r="660">
      <c r="C660" s="1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</row>
    <row r="661">
      <c r="C661" s="1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</row>
    <row r="662">
      <c r="C662" s="1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</row>
    <row r="663">
      <c r="C663" s="1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</row>
    <row r="664">
      <c r="C664" s="1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</row>
    <row r="665">
      <c r="C665" s="1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</row>
    <row r="666">
      <c r="C666" s="1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</row>
    <row r="667">
      <c r="C667" s="1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</row>
    <row r="668">
      <c r="C668" s="1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</row>
    <row r="669">
      <c r="C669" s="1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</row>
    <row r="670">
      <c r="C670" s="1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</row>
    <row r="671">
      <c r="C671" s="1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</row>
    <row r="672">
      <c r="C672" s="1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</row>
    <row r="673">
      <c r="C673" s="1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</row>
    <row r="674">
      <c r="C674" s="1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</row>
    <row r="675">
      <c r="C675" s="1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</row>
    <row r="676">
      <c r="C676" s="1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</row>
    <row r="677">
      <c r="C677" s="1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</row>
    <row r="678">
      <c r="C678" s="1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</row>
    <row r="679">
      <c r="C679" s="1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</row>
    <row r="680">
      <c r="C680" s="1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</row>
    <row r="681">
      <c r="C681" s="1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</row>
    <row r="682">
      <c r="C682" s="1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</row>
    <row r="683">
      <c r="C683" s="1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</row>
    <row r="684">
      <c r="C684" s="1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</row>
    <row r="685">
      <c r="C685" s="1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</row>
    <row r="686">
      <c r="C686" s="1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</row>
    <row r="687">
      <c r="C687" s="1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</row>
    <row r="688">
      <c r="C688" s="1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</row>
    <row r="689">
      <c r="C689" s="1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</row>
    <row r="690">
      <c r="C690" s="1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</row>
    <row r="691">
      <c r="C691" s="1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</row>
    <row r="692">
      <c r="C692" s="1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</row>
    <row r="693">
      <c r="C693" s="1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</row>
    <row r="694">
      <c r="C694" s="1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</row>
    <row r="695">
      <c r="C695" s="1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</row>
    <row r="696">
      <c r="C696" s="1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</row>
    <row r="697">
      <c r="C697" s="1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</row>
    <row r="698">
      <c r="C698" s="1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</row>
    <row r="699">
      <c r="C699" s="1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</row>
    <row r="700">
      <c r="C700" s="1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</row>
    <row r="701">
      <c r="C701" s="1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</row>
    <row r="702">
      <c r="C702" s="1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</row>
    <row r="703">
      <c r="C703" s="1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</row>
    <row r="704">
      <c r="C704" s="1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</row>
    <row r="705">
      <c r="C705" s="1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</row>
    <row r="706">
      <c r="C706" s="1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</row>
    <row r="707">
      <c r="C707" s="1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</row>
    <row r="708">
      <c r="C708" s="1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</row>
    <row r="709">
      <c r="C709" s="1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</row>
    <row r="710">
      <c r="C710" s="1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</row>
    <row r="711">
      <c r="C711" s="1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</row>
    <row r="712">
      <c r="C712" s="1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</row>
    <row r="713">
      <c r="C713" s="1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</row>
    <row r="714">
      <c r="C714" s="1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</row>
    <row r="715">
      <c r="C715" s="1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</row>
    <row r="716">
      <c r="C716" s="1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</row>
    <row r="717">
      <c r="C717" s="1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</row>
    <row r="718">
      <c r="C718" s="1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</row>
    <row r="719">
      <c r="C719" s="1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</row>
    <row r="720">
      <c r="C720" s="1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</row>
    <row r="721">
      <c r="C721" s="1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</row>
    <row r="722">
      <c r="C722" s="1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</row>
    <row r="723">
      <c r="C723" s="1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</row>
    <row r="724">
      <c r="C724" s="1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</row>
    <row r="725">
      <c r="C725" s="1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</row>
    <row r="726">
      <c r="C726" s="1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</row>
    <row r="727">
      <c r="C727" s="1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</row>
    <row r="728">
      <c r="C728" s="1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</row>
    <row r="729">
      <c r="C729" s="1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</row>
    <row r="730">
      <c r="C730" s="1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</row>
    <row r="731">
      <c r="C731" s="1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</row>
    <row r="732">
      <c r="C732" s="1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</row>
    <row r="733">
      <c r="C733" s="1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</row>
    <row r="734">
      <c r="C734" s="1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</row>
    <row r="735">
      <c r="C735" s="1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</row>
    <row r="736">
      <c r="C736" s="1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</row>
    <row r="737">
      <c r="C737" s="1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</row>
    <row r="738">
      <c r="C738" s="1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</row>
    <row r="739">
      <c r="C739" s="1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</row>
    <row r="740">
      <c r="C740" s="1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</row>
    <row r="741">
      <c r="C741" s="1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</row>
    <row r="742">
      <c r="C742" s="1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</row>
    <row r="743">
      <c r="C743" s="1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</row>
    <row r="744">
      <c r="C744" s="1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</row>
    <row r="745">
      <c r="C745" s="1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</row>
    <row r="746">
      <c r="C746" s="1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</row>
    <row r="747">
      <c r="C747" s="1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</row>
    <row r="748">
      <c r="C748" s="1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</row>
    <row r="749">
      <c r="C749" s="1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</row>
    <row r="750">
      <c r="C750" s="1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</row>
    <row r="751">
      <c r="C751" s="1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</row>
    <row r="752">
      <c r="C752" s="1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</row>
    <row r="753">
      <c r="C753" s="1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</row>
    <row r="754">
      <c r="C754" s="1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</row>
    <row r="755">
      <c r="C755" s="1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</row>
    <row r="756">
      <c r="C756" s="1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</row>
    <row r="757">
      <c r="C757" s="1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</row>
    <row r="758">
      <c r="C758" s="1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</row>
    <row r="759">
      <c r="C759" s="1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</row>
    <row r="760">
      <c r="C760" s="1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</row>
    <row r="761">
      <c r="C761" s="1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</row>
    <row r="762">
      <c r="C762" s="1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</row>
    <row r="763">
      <c r="C763" s="1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</row>
    <row r="764">
      <c r="C764" s="1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</row>
    <row r="765">
      <c r="C765" s="1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</row>
    <row r="766">
      <c r="C766" s="1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</row>
    <row r="767">
      <c r="C767" s="1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</row>
    <row r="768">
      <c r="C768" s="1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</row>
    <row r="769">
      <c r="C769" s="1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</row>
    <row r="770">
      <c r="C770" s="1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</row>
    <row r="771">
      <c r="C771" s="1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</row>
    <row r="772">
      <c r="C772" s="1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</row>
    <row r="773">
      <c r="C773" s="1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</row>
    <row r="774">
      <c r="C774" s="1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</row>
    <row r="775">
      <c r="C775" s="1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</row>
    <row r="776">
      <c r="C776" s="1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</row>
    <row r="777">
      <c r="C777" s="1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</row>
    <row r="778">
      <c r="C778" s="1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</row>
    <row r="779">
      <c r="C779" s="1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</row>
    <row r="780">
      <c r="C780" s="1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</row>
    <row r="781">
      <c r="C781" s="1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</row>
    <row r="782">
      <c r="C782" s="1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</row>
    <row r="783">
      <c r="C783" s="1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</row>
    <row r="784">
      <c r="C784" s="1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</row>
    <row r="785">
      <c r="C785" s="1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</row>
    <row r="786">
      <c r="C786" s="1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</row>
    <row r="787">
      <c r="C787" s="1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</row>
    <row r="788">
      <c r="C788" s="1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</row>
    <row r="789">
      <c r="C789" s="1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</row>
    <row r="790">
      <c r="C790" s="1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</row>
    <row r="791">
      <c r="C791" s="1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</row>
    <row r="792">
      <c r="C792" s="1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</row>
    <row r="793">
      <c r="C793" s="1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</row>
    <row r="794">
      <c r="C794" s="1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</row>
    <row r="795">
      <c r="C795" s="1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</row>
    <row r="796">
      <c r="C796" s="1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</row>
    <row r="797">
      <c r="C797" s="1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</row>
    <row r="798">
      <c r="C798" s="1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</row>
    <row r="799">
      <c r="C799" s="1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</row>
    <row r="800">
      <c r="C800" s="1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</row>
    <row r="801">
      <c r="C801" s="1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</row>
    <row r="802">
      <c r="C802" s="1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</row>
    <row r="803">
      <c r="C803" s="1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</row>
    <row r="804">
      <c r="C804" s="1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</row>
    <row r="805">
      <c r="C805" s="1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</row>
    <row r="806">
      <c r="C806" s="1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</row>
    <row r="807">
      <c r="C807" s="1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</row>
    <row r="808">
      <c r="C808" s="1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</row>
    <row r="809">
      <c r="C809" s="1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</row>
    <row r="810">
      <c r="C810" s="1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</row>
    <row r="811">
      <c r="C811" s="1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</row>
    <row r="812">
      <c r="C812" s="1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</row>
    <row r="813">
      <c r="C813" s="1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</row>
    <row r="814">
      <c r="C814" s="1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</row>
    <row r="815">
      <c r="C815" s="1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</row>
    <row r="816">
      <c r="C816" s="1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</row>
    <row r="817">
      <c r="C817" s="1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</row>
    <row r="818">
      <c r="C818" s="1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</row>
    <row r="819">
      <c r="C819" s="1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</row>
    <row r="820">
      <c r="C820" s="1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</row>
    <row r="821">
      <c r="C821" s="1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</row>
    <row r="822">
      <c r="C822" s="1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</row>
    <row r="823">
      <c r="C823" s="1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</row>
    <row r="824">
      <c r="C824" s="1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</row>
    <row r="825">
      <c r="C825" s="1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</row>
    <row r="826">
      <c r="C826" s="1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</row>
    <row r="827">
      <c r="C827" s="1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</row>
    <row r="828">
      <c r="C828" s="1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</row>
    <row r="829">
      <c r="C829" s="1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</row>
    <row r="830">
      <c r="C830" s="1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</row>
    <row r="831">
      <c r="C831" s="1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</row>
    <row r="832">
      <c r="C832" s="1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</row>
    <row r="833">
      <c r="C833" s="1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</row>
    <row r="834">
      <c r="C834" s="1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</row>
    <row r="835">
      <c r="C835" s="1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</row>
    <row r="836">
      <c r="C836" s="1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</row>
    <row r="837">
      <c r="C837" s="1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</row>
    <row r="838">
      <c r="C838" s="1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</row>
    <row r="839">
      <c r="C839" s="1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</row>
    <row r="840">
      <c r="C840" s="1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</row>
    <row r="841">
      <c r="C841" s="1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</row>
    <row r="842">
      <c r="C842" s="1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</row>
    <row r="843">
      <c r="C843" s="1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</row>
    <row r="844">
      <c r="C844" s="1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</row>
    <row r="845">
      <c r="C845" s="1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</row>
    <row r="846">
      <c r="C846" s="1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</row>
    <row r="847">
      <c r="C847" s="1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</row>
    <row r="848">
      <c r="C848" s="1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</row>
    <row r="849">
      <c r="C849" s="1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</row>
    <row r="850">
      <c r="C850" s="1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</row>
    <row r="851">
      <c r="C851" s="1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</row>
    <row r="852">
      <c r="C852" s="1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</row>
    <row r="853">
      <c r="C853" s="1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</row>
    <row r="854">
      <c r="C854" s="1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</row>
    <row r="855">
      <c r="C855" s="1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</row>
    <row r="856">
      <c r="C856" s="1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</row>
    <row r="857">
      <c r="C857" s="1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</row>
    <row r="858">
      <c r="C858" s="1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</row>
    <row r="859">
      <c r="C859" s="1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</row>
    <row r="860">
      <c r="C860" s="1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</row>
    <row r="861">
      <c r="C861" s="1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</row>
    <row r="862">
      <c r="C862" s="1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</row>
    <row r="863">
      <c r="C863" s="1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</row>
    <row r="864">
      <c r="C864" s="1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</row>
    <row r="865">
      <c r="C865" s="1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</row>
    <row r="866">
      <c r="C866" s="1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</row>
    <row r="867">
      <c r="C867" s="1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</row>
    <row r="868">
      <c r="C868" s="1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</row>
    <row r="869">
      <c r="C869" s="1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</row>
    <row r="870">
      <c r="C870" s="1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</row>
    <row r="871">
      <c r="C871" s="1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</row>
    <row r="872">
      <c r="C872" s="1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</row>
    <row r="873">
      <c r="C873" s="1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</row>
    <row r="874">
      <c r="C874" s="1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</row>
    <row r="875">
      <c r="C875" s="1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</row>
    <row r="876">
      <c r="C876" s="1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</row>
    <row r="877">
      <c r="C877" s="1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</row>
    <row r="878">
      <c r="C878" s="1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</row>
    <row r="879">
      <c r="C879" s="1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</row>
    <row r="880">
      <c r="C880" s="1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</row>
    <row r="881">
      <c r="C881" s="1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</row>
    <row r="882">
      <c r="C882" s="1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</row>
    <row r="883">
      <c r="C883" s="1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</row>
    <row r="884">
      <c r="C884" s="1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</row>
    <row r="885">
      <c r="C885" s="1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</row>
    <row r="886">
      <c r="C886" s="1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</row>
    <row r="887">
      <c r="C887" s="1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</row>
    <row r="888">
      <c r="C888" s="1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</row>
    <row r="889">
      <c r="C889" s="1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</row>
    <row r="890">
      <c r="C890" s="1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</row>
    <row r="891">
      <c r="C891" s="1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</row>
    <row r="892">
      <c r="C892" s="1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</row>
    <row r="893">
      <c r="C893" s="1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</row>
    <row r="894">
      <c r="C894" s="1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</row>
    <row r="895">
      <c r="C895" s="1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</row>
    <row r="896">
      <c r="C896" s="1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</row>
    <row r="897">
      <c r="C897" s="1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</row>
    <row r="898">
      <c r="C898" s="1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</row>
    <row r="899">
      <c r="C899" s="1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</row>
    <row r="900">
      <c r="C900" s="1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</row>
    <row r="901">
      <c r="C901" s="1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</row>
    <row r="902">
      <c r="C902" s="1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</row>
    <row r="903">
      <c r="C903" s="1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</row>
    <row r="904">
      <c r="C904" s="1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</row>
    <row r="905">
      <c r="C905" s="1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</row>
    <row r="906">
      <c r="C906" s="1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</row>
    <row r="907">
      <c r="C907" s="1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</row>
    <row r="908">
      <c r="C908" s="1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</row>
    <row r="909">
      <c r="C909" s="1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</row>
    <row r="910">
      <c r="C910" s="1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</row>
    <row r="911">
      <c r="C911" s="1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</row>
    <row r="912">
      <c r="C912" s="1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</row>
    <row r="913">
      <c r="C913" s="1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</row>
    <row r="914">
      <c r="C914" s="1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</row>
    <row r="915">
      <c r="C915" s="1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</row>
    <row r="916">
      <c r="C916" s="1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</row>
    <row r="917">
      <c r="C917" s="1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</row>
    <row r="918">
      <c r="C918" s="1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</row>
    <row r="919">
      <c r="C919" s="1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</row>
    <row r="920">
      <c r="C920" s="1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</row>
    <row r="921">
      <c r="C921" s="1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</row>
    <row r="922">
      <c r="C922" s="1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</row>
    <row r="923">
      <c r="C923" s="1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</row>
    <row r="924">
      <c r="C924" s="1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</row>
    <row r="925">
      <c r="C925" s="1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</row>
    <row r="926">
      <c r="C926" s="1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</row>
    <row r="927">
      <c r="C927" s="1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</row>
    <row r="928">
      <c r="C928" s="1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</row>
    <row r="929">
      <c r="C929" s="1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</row>
    <row r="930">
      <c r="C930" s="1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</row>
    <row r="931">
      <c r="C931" s="1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</row>
    <row r="932">
      <c r="C932" s="1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</row>
    <row r="933">
      <c r="C933" s="1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</row>
    <row r="934">
      <c r="C934" s="1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</row>
    <row r="935">
      <c r="C935" s="1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</row>
    <row r="936">
      <c r="C936" s="1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</row>
    <row r="937">
      <c r="C937" s="1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</row>
    <row r="938">
      <c r="C938" s="1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</row>
    <row r="939">
      <c r="C939" s="1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</row>
    <row r="940">
      <c r="C940" s="1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</row>
    <row r="941">
      <c r="C941" s="1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</row>
    <row r="942">
      <c r="C942" s="1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</row>
    <row r="943">
      <c r="C943" s="1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</row>
    <row r="944">
      <c r="C944" s="1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</row>
    <row r="945">
      <c r="C945" s="1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</row>
    <row r="946">
      <c r="C946" s="1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</row>
    <row r="947">
      <c r="C947" s="1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</row>
    <row r="948">
      <c r="C948" s="1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</row>
    <row r="949">
      <c r="C949" s="1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</row>
    <row r="950">
      <c r="C950" s="1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</row>
    <row r="951">
      <c r="C951" s="1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</row>
    <row r="952">
      <c r="C952" s="1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</row>
    <row r="953">
      <c r="C953" s="1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</row>
    <row r="954">
      <c r="C954" s="1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</row>
    <row r="955">
      <c r="C955" s="1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</row>
    <row r="956">
      <c r="C956" s="1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</row>
    <row r="957">
      <c r="C957" s="1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</row>
    <row r="958">
      <c r="C958" s="1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</row>
    <row r="959">
      <c r="C959" s="1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</row>
    <row r="960">
      <c r="C960" s="1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</row>
    <row r="961">
      <c r="C961" s="1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</row>
    <row r="962">
      <c r="C962" s="1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</row>
    <row r="963">
      <c r="C963" s="1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</row>
    <row r="964">
      <c r="C964" s="1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</row>
    <row r="965">
      <c r="C965" s="1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</row>
    <row r="966">
      <c r="C966" s="1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</row>
    <row r="967">
      <c r="C967" s="1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</row>
    <row r="968">
      <c r="C968" s="1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</row>
    <row r="969">
      <c r="C969" s="1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</row>
    <row r="970">
      <c r="C970" s="1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</row>
    <row r="971">
      <c r="C971" s="1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</row>
    <row r="972">
      <c r="C972" s="1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</row>
    <row r="973">
      <c r="C973" s="1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</row>
    <row r="974">
      <c r="C974" s="1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</row>
    <row r="975">
      <c r="C975" s="1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</row>
    <row r="976">
      <c r="C976" s="1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</row>
    <row r="977">
      <c r="C977" s="1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</row>
    <row r="978">
      <c r="C978" s="1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</row>
    <row r="979">
      <c r="C979" s="1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</row>
    <row r="980">
      <c r="C980" s="1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</row>
    <row r="981">
      <c r="C981" s="1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</row>
    <row r="982">
      <c r="C982" s="1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</row>
    <row r="983">
      <c r="C983" s="1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</row>
    <row r="984">
      <c r="C984" s="1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</row>
    <row r="985">
      <c r="C985" s="1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</row>
    <row r="986">
      <c r="C986" s="1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</row>
    <row r="987">
      <c r="C987" s="1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</row>
    <row r="988">
      <c r="C988" s="1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</row>
    <row r="989">
      <c r="C989" s="1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</row>
    <row r="990">
      <c r="C990" s="1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</row>
    <row r="991">
      <c r="C991" s="1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</row>
    <row r="992">
      <c r="C992" s="1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</row>
    <row r="993">
      <c r="C993" s="1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</row>
    <row r="994">
      <c r="C994" s="1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</row>
    <row r="995">
      <c r="C995" s="1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</row>
    <row r="996">
      <c r="C996" s="1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</row>
    <row r="997">
      <c r="C997" s="1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</row>
    <row r="998">
      <c r="C998" s="1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</row>
    <row r="999">
      <c r="C999" s="1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</row>
    <row r="1000">
      <c r="C1000" s="1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</row>
  </sheetData>
  <drawing r:id="rId1"/>
</worksheet>
</file>